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comments3.xml" ContentType="application/vnd.openxmlformats-officedocument.spreadsheetml.comment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3"/>
  <workbookPr showInkAnnotation="0" updateLinks="never"/>
  <mc:AlternateContent xmlns:mc="http://schemas.openxmlformats.org/markup-compatibility/2006">
    <mc:Choice Requires="x15">
      <x15ac:absPath xmlns:x15ac="http://schemas.microsoft.com/office/spreadsheetml/2010/11/ac" url="C:\Users\rms\AppData\Local\Temp\avtfs\1d8e3607-0312-49ca-adc0-22398df6b4e2\"/>
    </mc:Choice>
  </mc:AlternateContent>
  <xr:revisionPtr revIDLastSave="0" documentId="13_ncr:1_{1CD807B9-993A-4682-88AA-C3709275E8F5}" xr6:coauthVersionLast="36" xr6:coauthVersionMax="36" xr10:uidLastSave="{00000000-0000-0000-0000-000000000000}"/>
  <bookViews>
    <workbookView xWindow="0" yWindow="0" windowWidth="20490" windowHeight="7905" tabRatio="884" xr2:uid="{00000000-000D-0000-FFFF-FFFF00000000}"/>
  </bookViews>
  <sheets>
    <sheet name="Application Form" sheetId="66" r:id="rId1"/>
    <sheet name="Application Form China" sheetId="74" r:id="rId2"/>
    <sheet name="IATF" sheetId="69" r:id="rId3"/>
    <sheet name="EN 9100" sheetId="44" r:id="rId4"/>
    <sheet name="IRIS" sheetId="75" r:id="rId5"/>
    <sheet name="ISO 14001-45001" sheetId="70" r:id="rId6"/>
    <sheet name="ISO 50001" sheetId="72" r:id="rId7"/>
    <sheet name="ISO 13485" sheetId="86" r:id="rId8"/>
    <sheet name="Feuil3" sheetId="68" state="hidden" r:id="rId9"/>
    <sheet name="ISO 19443" sheetId="85" r:id="rId10"/>
    <sheet name="Feuil2" sheetId="67" state="hidden" r:id="rId11"/>
  </sheets>
  <externalReferences>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s>
  <definedNames>
    <definedName name="___________SMR20121">OFFSET([1]SMR20121!$A:$A,0,0,COUNTA([1]SMR20121!$A:$A),1)</definedName>
    <definedName name="_________SMR20121">OFFSET([2]SMR20121!$A$1:$A$65536,0,0,COUNTA([2]SMR20121!$A$1:$A$65536),1)</definedName>
    <definedName name="________SMR20121">OFFSET([3]SMR20121!$A:$A,0,0,COUNTA([3]SMR20121!$A:$A),1)</definedName>
    <definedName name="_______SMR20121">OFFSET([4]SMR20121!$A$1:$A$65536,0,0,COUNTA([4]SMR20121!$A$1:$A$65536),1)</definedName>
    <definedName name="______SMR20121">OFFSET([3]SMR20121!$A:$A,0,0,COUNTA([3]SMR20121!$A:$A),1)</definedName>
    <definedName name="_____SMR20121">OFFSET([5]SMR20121!$A$1:$A$65536,0,0,COUNTA([5]SMR20121!$A$1:$A$65536),1)</definedName>
    <definedName name="____SMR20121">OFFSET([6]SMR20121!$A$1:$A$65536,0,0,COUNTA([6]SMR20121!$A$1:$A$65536),1)</definedName>
    <definedName name="___SMR20121">OFFSET([7]SMR20121!$A$1:$A$65536,0,0,COUNTA([7]SMR20121!$A$1:$A$65536),1)</definedName>
    <definedName name="__SMR20121">OFFSET([8]SMR20121!$A:$A,0,0,COUNTA([8]SMR20121!$A:$A),1)</definedName>
    <definedName name="_10.2_Amélioration_continue" localSheetId="1">#REF!</definedName>
    <definedName name="_10.2_Amélioration_continue" localSheetId="2">#REF!</definedName>
    <definedName name="_10.2_Amélioration_continue" localSheetId="5">#REF!</definedName>
    <definedName name="_10.2_Amélioration_continue" localSheetId="9">#REF!</definedName>
    <definedName name="_10.2_Amélioration_continue" localSheetId="6">#REF!</definedName>
    <definedName name="_10.2_Amélioration_continue">#REF!</definedName>
    <definedName name="_ENV2015" localSheetId="1">#REF!</definedName>
    <definedName name="_ENV2015" localSheetId="2">#REF!</definedName>
    <definedName name="_ENV2015" localSheetId="5">#REF!</definedName>
    <definedName name="_ENV2015" localSheetId="9">#REF!</definedName>
    <definedName name="_ENV2015" localSheetId="6">#REF!</definedName>
    <definedName name="_ENV2015">#REF!</definedName>
    <definedName name="_SMR20121" localSheetId="0">OFFSET(#REF!,0,0,COUNTA(#REF!),1)</definedName>
    <definedName name="_SMR20121" localSheetId="1">OFFSET(#REF!,0,0,COUNTA(#REF!),1)</definedName>
    <definedName name="_SMR20121" localSheetId="2">OFFSET(#REF!,0,0,COUNTA(#REF!),1)</definedName>
    <definedName name="_SMR20121" localSheetId="5">OFFSET(#REF!,0,0,COUNTA(#REF!),1)</definedName>
    <definedName name="_SMR20121" localSheetId="9">OFFSET(#REF!,0,0,COUNTA(#REF!),1)</definedName>
    <definedName name="_SMR20121" localSheetId="6">OFFSET(#REF!,0,0,COUNTA(#REF!),1)</definedName>
    <definedName name="_SMR20121">OFFSET(#REF!,0,0,COUNTA(#REF!),1)</definedName>
    <definedName name="Auto" localSheetId="0">OFFSET(#REF!,0,0,COUNTA(#REF!),1)</definedName>
    <definedName name="Auto" localSheetId="1">OFFSET(#REF!,0,0,COUNTA(#REF!),1)</definedName>
    <definedName name="Auto" localSheetId="3">OFFSET(#REF!,0,0,COUNTA(#REF!),1)</definedName>
    <definedName name="Auto" localSheetId="2">OFFSET(#REF!,0,0,COUNTA(#REF!),1)</definedName>
    <definedName name="Auto" localSheetId="5">OFFSET(#REF!,0,0,COUNTA(#REF!),1)</definedName>
    <definedName name="Auto" localSheetId="9">OFFSET(#REF!,0,0,COUNTA(#REF!),1)</definedName>
    <definedName name="Auto" localSheetId="6">OFFSET(#REF!,0,0,COUNTA(#REF!),1)</definedName>
    <definedName name="Auto">OFFSET(#REF!,0,0,COUNTA(#REF!),1)</definedName>
    <definedName name="CaseACocher14" localSheetId="0">'Application Form'!#REF!</definedName>
    <definedName name="CaseACocher14" localSheetId="1">'Application Form China'!#REF!</definedName>
    <definedName name="CaseACocher14" localSheetId="2">IATF!#REF!</definedName>
    <definedName name="CaseACocher14" localSheetId="6">'ISO 50001'!#REF!</definedName>
    <definedName name="CaseACocher3" localSheetId="0">'Application Form'!$B$24</definedName>
    <definedName name="CaseACocher3" localSheetId="1">'Application Form China'!$B$24</definedName>
    <definedName name="CaseACocher3" localSheetId="2">IATF!#REF!</definedName>
    <definedName name="CaseACocher3" localSheetId="6">'ISO 50001'!#REF!</definedName>
    <definedName name="CaseACocher4" localSheetId="0">'Application Form'!#REF!</definedName>
    <definedName name="CaseACocher4" localSheetId="1">'Application Form China'!#REF!</definedName>
    <definedName name="CaseACocher4" localSheetId="2">IATF!#REF!</definedName>
    <definedName name="CaseACocher4" localSheetId="6">'ISO 50001'!#REF!</definedName>
    <definedName name="CaseACocher5" localSheetId="0">'Application Form'!#REF!</definedName>
    <definedName name="CaseACocher5" localSheetId="1">'Application Form China'!#REF!</definedName>
    <definedName name="CaseACocher5" localSheetId="2">IATF!#REF!</definedName>
    <definedName name="CaseACocher5" localSheetId="6">'ISO 50001'!#REF!</definedName>
    <definedName name="CaseACocher6" localSheetId="0">'Application Form'!#REF!</definedName>
    <definedName name="CaseACocher6" localSheetId="1">'Application Form China'!#REF!</definedName>
    <definedName name="CaseACocher6" localSheetId="2">IATF!#REF!</definedName>
    <definedName name="CaseACocher6" localSheetId="6">'ISO 50001'!#REF!</definedName>
    <definedName name="CaseACocher7" localSheetId="0">'Application Form'!$P$24</definedName>
    <definedName name="CaseACocher7" localSheetId="1">'Application Form China'!$P$24</definedName>
    <definedName name="CaseACocher7" localSheetId="2">IATF!#REF!</definedName>
    <definedName name="CaseACocher7" localSheetId="6">'ISO 50001'!#REF!</definedName>
    <definedName name="CaseACocher9" localSheetId="0">'Application Form'!#REF!</definedName>
    <definedName name="CaseACocher9" localSheetId="1">'Application Form China'!#REF!</definedName>
    <definedName name="CaseACocher9" localSheetId="2">IATF!#REF!</definedName>
    <definedName name="CaseACocher9" localSheetId="6">'ISO 50001'!#REF!</definedName>
    <definedName name="Conforme">[9]Feuil1!$A$2:$A$6</definedName>
    <definedName name="e">OFFSET([10]Types!$A$3:$A$50,0,0,COUNTA([10]Types!$A$3:$A$50),1)</definedName>
    <definedName name="Energie" localSheetId="1">OFFSET(#REF!,0,0,COUNTA(#REF!),1)</definedName>
    <definedName name="Energie" localSheetId="2">OFFSET(#REF!,0,0,COUNTA(#REF!),1)</definedName>
    <definedName name="Energie" localSheetId="5">OFFSET(#REF!,0,0,COUNTA(#REF!),1)</definedName>
    <definedName name="Energie" localSheetId="9">OFFSET(#REF!,0,0,COUNTA(#REF!),1)</definedName>
    <definedName name="Energie" localSheetId="6">OFFSET(#REF!,0,0,COUNTA(#REF!),1)</definedName>
    <definedName name="Energie">OFFSET(#REF!,0,0,COUNTA(#REF!),1)</definedName>
    <definedName name="ENV" localSheetId="0">OFFSET(#REF!,0,0,COUNTA(#REF!),1)</definedName>
    <definedName name="ENV" localSheetId="1">OFFSET(#REF!,0,0,COUNTA(#REF!),1)</definedName>
    <definedName name="ENV" localSheetId="2">OFFSET(#REF!,0,0,COUNTA(#REF!),1)</definedName>
    <definedName name="ENV" localSheetId="5">OFFSET(#REF!,0,0,COUNTA(#REF!),1)</definedName>
    <definedName name="ENV" localSheetId="9">OFFSET(#REF!,0,0,COUNTA(#REF!),1)</definedName>
    <definedName name="ENV" localSheetId="6">OFFSET(#REF!,0,0,COUNTA(#REF!),1)</definedName>
    <definedName name="ENV">OFFSET(#REF!,0,0,COUNTA(#REF!),1)</definedName>
    <definedName name="ENV2015B" localSheetId="1">#REF!</definedName>
    <definedName name="ENV2015B" localSheetId="2">#REF!</definedName>
    <definedName name="ENV2015B" localSheetId="5">#REF!</definedName>
    <definedName name="ENV2015B" localSheetId="9">#REF!</definedName>
    <definedName name="ENV2015B" localSheetId="6">#REF!</definedName>
    <definedName name="ENV2015B">#REF!</definedName>
    <definedName name="ETUDEMARCHE" localSheetId="0">#REF!</definedName>
    <definedName name="ETUDEMARCHE" localSheetId="1">#REF!</definedName>
    <definedName name="ETUDEMARCHE" localSheetId="2">#REF!</definedName>
    <definedName name="ETUDEMARCHE" localSheetId="5">#REF!</definedName>
    <definedName name="ETUDEMARCHE" localSheetId="9">#REF!</definedName>
    <definedName name="ETUDEMARCHE" localSheetId="6">#REF!</definedName>
    <definedName name="ETUDEMARCHE">#REF!</definedName>
    <definedName name="Excel_BuiltIn__FilterDatabase_1" localSheetId="1">#REF!</definedName>
    <definedName name="Excel_BuiltIn__FilterDatabase_1" localSheetId="2">#REF!</definedName>
    <definedName name="Excel_BuiltIn__FilterDatabase_1" localSheetId="5">#REF!</definedName>
    <definedName name="Excel_BuiltIn__FilterDatabase_1" localSheetId="9">#REF!</definedName>
    <definedName name="Excel_BuiltIn__FilterDatabase_1" localSheetId="6">#REF!</definedName>
    <definedName name="Excel_BuiltIn__FilterDatabase_1">#REF!</definedName>
    <definedName name="NC">[9]Feuil1!$A$8:$A$12</definedName>
    <definedName name="Nom_Feuille">MID(CELL("nomfichier"),FIND("]",CELL("nomfichier"))+1,LEN(CELL("nomfichier"))-FIND("]",CELL("nomfichier")))</definedName>
    <definedName name="P_P_O" localSheetId="1">OFFSET(#REF!,0,0,COUNTA(#REF!),1)</definedName>
    <definedName name="P_P_O" localSheetId="2">OFFSET(#REF!,0,0,COUNTA(#REF!),1)</definedName>
    <definedName name="P_P_O" localSheetId="5">OFFSET(#REF!,0,0,COUNTA(#REF!),1)</definedName>
    <definedName name="P_P_O" localSheetId="9">OFFSET(#REF!,0,0,COUNTA(#REF!),1)</definedName>
    <definedName name="P_P_O" localSheetId="6">OFFSET(#REF!,0,0,COUNTA(#REF!),1)</definedName>
    <definedName name="P_P_O">OFFSET(#REF!,0,0,COUNTA(#REF!),1)</definedName>
    <definedName name="QUAL" localSheetId="1">OFFSET(#REF!,0,0,COUNTA(#REF!),1)</definedName>
    <definedName name="QUAL" localSheetId="2">OFFSET(#REF!,0,0,COUNTA(#REF!),1)</definedName>
    <definedName name="QUAL" localSheetId="5">OFFSET(#REF!,0,0,COUNTA(#REF!),1)</definedName>
    <definedName name="QUAL" localSheetId="9">OFFSET(#REF!,0,0,COUNTA(#REF!),1)</definedName>
    <definedName name="QUAL" localSheetId="6">OFFSET(#REF!,0,0,COUNTA(#REF!),1)</definedName>
    <definedName name="QUAL">OFFSET(#REF!,0,0,COUNTA(#REF!),1)</definedName>
    <definedName name="QUAL2015" localSheetId="1">#REF!</definedName>
    <definedName name="QUAL2015" localSheetId="2">#REF!</definedName>
    <definedName name="QUAL2015" localSheetId="5">#REF!</definedName>
    <definedName name="QUAL2015" localSheetId="9">#REF!</definedName>
    <definedName name="QUAL2015" localSheetId="6">#REF!</definedName>
    <definedName name="QUAL2015">#REF!</definedName>
    <definedName name="QUAL2015B" localSheetId="1">#REF!</definedName>
    <definedName name="QUAL2015B" localSheetId="2">#REF!</definedName>
    <definedName name="QUAL2015B" localSheetId="5">#REF!</definedName>
    <definedName name="QUAL2015B" localSheetId="9">#REF!</definedName>
    <definedName name="QUAL2015B" localSheetId="6">#REF!</definedName>
    <definedName name="QUAL2015B">#REF!</definedName>
    <definedName name="qualité2015" localSheetId="1">#REF!</definedName>
    <definedName name="qualité2015" localSheetId="2">#REF!</definedName>
    <definedName name="qualité2015" localSheetId="5">#REF!</definedName>
    <definedName name="qualité2015" localSheetId="9">#REF!</definedName>
    <definedName name="qualité2015" localSheetId="6">#REF!</definedName>
    <definedName name="qualité2015">#REF!</definedName>
    <definedName name="SEC" localSheetId="1">OFFSET(#REF!,0,0,COUNTA(#REF!),1)</definedName>
    <definedName name="SEC" localSheetId="2">OFFSET(#REF!,0,0,COUNTA(#REF!),1)</definedName>
    <definedName name="SEC" localSheetId="5">OFFSET(#REF!,0,0,COUNTA(#REF!),1)</definedName>
    <definedName name="SEC" localSheetId="9">OFFSET(#REF!,0,0,COUNTA(#REF!),1)</definedName>
    <definedName name="SEC" localSheetId="6">OFFSET(#REF!,0,0,COUNTA(#REF!),1)</definedName>
    <definedName name="SEC">OFFSET(#REF!,0,0,COUNTA(#REF!),1)</definedName>
    <definedName name="SGSI" localSheetId="0">OFFSET(#REF!,0,0,COUNTA(#REF!),1)</definedName>
    <definedName name="SGSI" localSheetId="1">OFFSET(#REF!,0,0,COUNTA(#REF!),1)</definedName>
    <definedName name="SGSI" localSheetId="2">OFFSET(#REF!,0,0,COUNTA(#REF!),1)</definedName>
    <definedName name="SGSI" localSheetId="5">OFFSET(#REF!,0,0,COUNTA(#REF!),1)</definedName>
    <definedName name="SGSI" localSheetId="9">OFFSET(#REF!,0,0,COUNTA(#REF!),1)</definedName>
    <definedName name="SGSI" localSheetId="6">OFFSET(#REF!,0,0,COUNTA(#REF!),1)</definedName>
    <definedName name="SGSI">OFFSET(#REF!,0,0,COUNTA(#REF!),1)</definedName>
    <definedName name="Site" localSheetId="1">OFFSET(#REF!,0,0,COUNTA(#REF!),1)</definedName>
    <definedName name="Site" localSheetId="2">OFFSET(#REF!,0,0,COUNTA(#REF!),1)</definedName>
    <definedName name="Site" localSheetId="5">OFFSET(#REF!,0,0,COUNTA(#REF!),1)</definedName>
    <definedName name="Site" localSheetId="9">OFFSET(#REF!,0,0,COUNTA(#REF!),1)</definedName>
    <definedName name="Site" localSheetId="6">OFFSET(#REF!,0,0,COUNTA(#REF!),1)</definedName>
    <definedName name="Site">OFFSET(#REF!,0,0,COUNTA(#REF!),1)</definedName>
    <definedName name="SMGA" localSheetId="0">#REF!</definedName>
    <definedName name="SMGA" localSheetId="1">#REF!</definedName>
    <definedName name="SMGA" localSheetId="2">#REF!</definedName>
    <definedName name="SMGA" localSheetId="5">#REF!</definedName>
    <definedName name="SMGA" localSheetId="9">#REF!</definedName>
    <definedName name="SMGA" localSheetId="6">#REF!</definedName>
    <definedName name="SMGA">#REF!</definedName>
    <definedName name="SMSDA" localSheetId="0">OFFSET(#REF!,0,0,COUNTA(#REF!),1)</definedName>
    <definedName name="SMSDA" localSheetId="1">OFFSET(#REF!,0,0,COUNTA(#REF!),1)</definedName>
    <definedName name="SMSDA" localSheetId="2">OFFSET(#REF!,0,0,COUNTA(#REF!),1)</definedName>
    <definedName name="SMSDA" localSheetId="5">OFFSET(#REF!,0,0,COUNTA(#REF!),1)</definedName>
    <definedName name="SMSDA" localSheetId="9">OFFSET(#REF!,0,0,COUNTA(#REF!),1)</definedName>
    <definedName name="SMSDA" localSheetId="6">OFFSET(#REF!,0,0,COUNTA(#REF!),1)</definedName>
    <definedName name="SMSDA">OFFSET(#REF!,0,0,COUNTA(#REF!),1)</definedName>
    <definedName name="SMSI" localSheetId="0">#REF!</definedName>
    <definedName name="SMSI" localSheetId="1">#REF!</definedName>
    <definedName name="SMSI" localSheetId="2">#REF!</definedName>
    <definedName name="SMSI" localSheetId="5">#REF!</definedName>
    <definedName name="SMSI" localSheetId="9">#REF!</definedName>
    <definedName name="SMSI" localSheetId="6">#REF!</definedName>
    <definedName name="SMSI">#REF!</definedName>
    <definedName name="SMSI2013" localSheetId="1">#REF!</definedName>
    <definedName name="SMSI2013" localSheetId="2">#REF!</definedName>
    <definedName name="SMSI2013" localSheetId="5">#REF!</definedName>
    <definedName name="SMSI2013" localSheetId="9">#REF!</definedName>
    <definedName name="SMSI2013" localSheetId="6">#REF!</definedName>
    <definedName name="SMSI2013">#REF!</definedName>
    <definedName name="Tets">OFFSET('[11]Auto ISO TS'!$A$1:$A$65536,0,0,COUNTA('[11]Auto ISO TS'!$A$1:$A$65536),1)</definedName>
    <definedName name="Texte64" localSheetId="0">'Application Form'!$B$112</definedName>
    <definedName name="Texte64" localSheetId="1">'Application Form China'!$B$131</definedName>
    <definedName name="Texte65" localSheetId="0">'Application Form'!#REF!</definedName>
    <definedName name="Texte65" localSheetId="1">'Application Form China'!#REF!</definedName>
    <definedName name="Texte70" localSheetId="0">'Application Form'!$B$107</definedName>
    <definedName name="Texte70" localSheetId="1">'Application Form China'!$B$125</definedName>
    <definedName name="Themes" localSheetId="1">#REF!</definedName>
    <definedName name="Themes" localSheetId="2">#REF!</definedName>
    <definedName name="Themes" localSheetId="5">#REF!</definedName>
    <definedName name="Themes" localSheetId="9">#REF!</definedName>
    <definedName name="Themes" localSheetId="6">#REF!</definedName>
    <definedName name="Themes">#REF!</definedName>
    <definedName name="TS">[12]Auto!$A$2:$A$144</definedName>
    <definedName name="Types" localSheetId="1">OFFSET(#REF!,0,0,COUNTA(#REF!),1)</definedName>
    <definedName name="Types" localSheetId="2">OFFSET(#REF!,0,0,COUNTA(#REF!),1)</definedName>
    <definedName name="Types" localSheetId="5">OFFSET(#REF!,0,0,COUNTA(#REF!),1)</definedName>
    <definedName name="Types" localSheetId="9">OFFSET(#REF!,0,0,COUNTA(#REF!),1)</definedName>
    <definedName name="Types" localSheetId="6">OFFSET(#REF!,0,0,COUNTA(#REF!),1)</definedName>
    <definedName name="Types">OFFSET(#REF!,0,0,COUNTA(#REF!),1)</definedName>
    <definedName name="_xlnm.Print_Area" localSheetId="0">'Application Form'!$A$1:$M$116</definedName>
    <definedName name="_xlnm.Print_Area" localSheetId="4">IRIS!$A$1:$L$81</definedName>
    <definedName name="_xlnm.Print_Area" localSheetId="5">'ISO 14001-45001'!$A$1:$J$38</definedName>
    <definedName name="_xlnm.Print_Area" localSheetId="9">'ISO 19443'!$A$1:$P$90</definedName>
  </definedNames>
  <calcPr calcId="191029"/>
</workbook>
</file>

<file path=xl/calcChain.xml><?xml version="1.0" encoding="utf-8"?>
<calcChain xmlns="http://schemas.openxmlformats.org/spreadsheetml/2006/main">
  <c r="K73" i="74" l="1"/>
  <c r="D81" i="44" l="1"/>
  <c r="N83" i="44"/>
  <c r="M64" i="44" l="1"/>
  <c r="B69" i="44"/>
  <c r="B68" i="44"/>
  <c r="B67" i="44"/>
  <c r="B66" i="44"/>
  <c r="B65" i="44"/>
  <c r="B64" i="44"/>
  <c r="M68" i="44" l="1"/>
  <c r="M67" i="44"/>
  <c r="M66" i="44"/>
  <c r="M65" i="44"/>
  <c r="M63" i="44"/>
  <c r="R17" i="72" l="1"/>
  <c r="B74" i="44" l="1"/>
  <c r="B75" i="4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pth</author>
    <author>Pascal THOMAS</author>
  </authors>
  <commentList>
    <comment ref="D14" authorId="0" shapeId="0" xr:uid="{00000000-0006-0000-0200-000001000000}">
      <text>
        <r>
          <rPr>
            <b/>
            <sz val="9"/>
            <color indexed="81"/>
            <rFont val="Tahoma"/>
            <family val="2"/>
          </rPr>
          <t>the wording "for the automotive industry" is not allowed</t>
        </r>
      </text>
    </comment>
    <comment ref="L14" authorId="0" shapeId="0" xr:uid="{00000000-0006-0000-0200-000002000000}">
      <text>
        <r>
          <rPr>
            <sz val="9"/>
            <color indexed="81"/>
            <rFont val="Tahoma"/>
            <family val="2"/>
          </rPr>
          <t>Chrysler 11111AA
Ford      AAA11
GM       11111
PSA      AAAAAA  AA
Fiat
Renault 111111-11
VW
BMW
Mercedes
Geely</t>
        </r>
      </text>
    </comment>
    <comment ref="B27" authorId="0" shapeId="0" xr:uid="{00000000-0006-0000-0200-000003000000}">
      <text>
        <r>
          <rPr>
            <sz val="9"/>
            <color indexed="81"/>
            <rFont val="Tahoma"/>
            <family val="2"/>
          </rPr>
          <t>Company name or name of the support function if different from the certified site</t>
        </r>
      </text>
    </comment>
    <comment ref="G27" authorId="1" shapeId="0" xr:uid="{00000000-0006-0000-0200-000004000000}">
      <text>
        <r>
          <rPr>
            <sz val="9"/>
            <color indexed="81"/>
            <rFont val="Tahoma"/>
            <family val="2"/>
          </rPr>
          <t xml:space="preserve">The drop-down menu contains the list of support functions </t>
        </r>
        <r>
          <rPr>
            <b/>
            <sz val="9"/>
            <color indexed="81"/>
            <rFont val="Tahoma"/>
            <family val="2"/>
          </rPr>
          <t>aprouved by the IATF
"Supporting Functions"</t>
        </r>
        <r>
          <rPr>
            <sz val="9"/>
            <color indexed="81"/>
            <rFont val="Tahoma"/>
            <family val="2"/>
          </rPr>
          <t xml:space="preserve"> shall be understood as an on-site or remote facility at which non-production processes occur and that support one or more manufacturing site(s) of the same client.</t>
        </r>
      </text>
    </comment>
    <comment ref="M27" authorId="0" shapeId="0" xr:uid="{00000000-0006-0000-0200-000005000000}">
      <text>
        <r>
          <rPr>
            <sz val="9"/>
            <color indexed="81"/>
            <rFont val="Tahoma"/>
            <family val="2"/>
          </rPr>
          <t>Is the support function audited? Does it already appear on an IATF or ISO 9001 certificate? If yes, which one? By whom?</t>
        </r>
      </text>
    </comment>
    <comment ref="B78" authorId="0" shapeId="0" xr:uid="{00000000-0006-0000-0200-000006000000}">
      <text>
        <r>
          <rPr>
            <sz val="9"/>
            <color indexed="81"/>
            <rFont val="Tahoma"/>
            <family val="2"/>
          </rPr>
          <t>When a certified site moves from an existing site to a new site, it can be considered a "complete site change" if all the following conditions are met 
- 80% or more of the employees make the transfer from the old site to the new site (i.e. "employees" including management, supervisory staff and direct and indirect manufacturing workforce). 
- The equipment used in the new site is the same as that used in the old site and no new or modified processes are introduced. 
- The products in the new site are the same as those in the old site and no new products are introduced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pth</author>
  </authors>
  <commentList>
    <comment ref="L15" authorId="0" shapeId="0" xr:uid="{00000000-0006-0000-0300-000001000000}">
      <text>
        <r>
          <rPr>
            <sz val="9"/>
            <color indexed="81"/>
            <rFont val="Tahoma"/>
            <family val="2"/>
          </rPr>
          <t>Please confirm which sector is involved in the certification</t>
        </r>
      </text>
    </comment>
    <comment ref="F28" authorId="0" shapeId="0" xr:uid="{00000000-0006-0000-0300-000002000000}">
      <text>
        <r>
          <rPr>
            <b/>
            <sz val="9"/>
            <color indexed="81"/>
            <rFont val="Tahoma"/>
            <family val="2"/>
          </rPr>
          <t>Ex: Welding, gluing, heat treatment, etc.</t>
        </r>
        <r>
          <rPr>
            <sz val="9"/>
            <color indexed="81"/>
            <rFont val="Tahoma"/>
            <family val="2"/>
          </rPr>
          <t xml:space="preserve">
</t>
        </r>
      </text>
    </comment>
    <comment ref="C37" authorId="0" shapeId="0" xr:uid="{00000000-0006-0000-0300-000003000000}">
      <text>
        <r>
          <rPr>
            <sz val="9"/>
            <color indexed="81"/>
            <rFont val="Tahoma"/>
            <family val="2"/>
          </rPr>
          <t>Export Administration Regulations (</t>
        </r>
        <r>
          <rPr>
            <b/>
            <sz val="9"/>
            <color indexed="81"/>
            <rFont val="Tahoma"/>
            <family val="2"/>
          </rPr>
          <t>EAR</t>
        </r>
        <r>
          <rPr>
            <sz val="9"/>
            <color indexed="81"/>
            <rFont val="Tahoma"/>
            <family val="2"/>
          </rPr>
          <t>)   International Traffic in Arms Regulations (</t>
        </r>
        <r>
          <rPr>
            <b/>
            <sz val="9"/>
            <color indexed="81"/>
            <rFont val="Tahoma"/>
            <family val="2"/>
          </rPr>
          <t>ITAR</t>
        </r>
        <r>
          <rPr>
            <sz val="9"/>
            <color indexed="81"/>
            <rFont val="Tahoma"/>
            <family val="2"/>
          </rPr>
          <t>)</t>
        </r>
      </text>
    </comment>
    <comment ref="A83" authorId="0" shapeId="0" xr:uid="{00000000-0006-0000-0300-000004000000}">
      <text>
        <r>
          <rPr>
            <b/>
            <sz val="9"/>
            <color indexed="81"/>
            <rFont val="Tahoma"/>
            <family val="2"/>
          </rPr>
          <t>Indicate the name of the product x</t>
        </r>
        <r>
          <rPr>
            <sz val="9"/>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HEN</author>
  </authors>
  <commentList>
    <comment ref="B43" authorId="0" shapeId="0" xr:uid="{00000000-0006-0000-0400-000001000000}">
      <text>
        <r>
          <rPr>
            <sz val="9"/>
            <color indexed="81"/>
            <rFont val="Tahoma"/>
            <family val="2"/>
          </rPr>
          <t xml:space="preserve">sales, warehouse, purchasing, Design 
</t>
        </r>
      </text>
    </comment>
  </commentList>
</comments>
</file>

<file path=xl/sharedStrings.xml><?xml version="1.0" encoding="utf-8"?>
<sst xmlns="http://schemas.openxmlformats.org/spreadsheetml/2006/main" count="2536" uniqueCount="1512">
  <si>
    <t>?</t>
  </si>
  <si>
    <t>E-mail :</t>
  </si>
  <si>
    <t>STRUCTURE</t>
  </si>
  <si>
    <t>SINGLE</t>
  </si>
  <si>
    <t>MULTIPLE</t>
  </si>
  <si>
    <t>CAMPUS</t>
  </si>
  <si>
    <t>SEVERAL</t>
  </si>
  <si>
    <t>01.11Z</t>
  </si>
  <si>
    <t>01.12Z</t>
  </si>
  <si>
    <t>01.13Z</t>
  </si>
  <si>
    <t>01.14Z</t>
  </si>
  <si>
    <t>01.15Z</t>
  </si>
  <si>
    <t>01.16Z</t>
  </si>
  <si>
    <t>01.19Z</t>
  </si>
  <si>
    <t>01.21Z</t>
  </si>
  <si>
    <t>01.22Z</t>
  </si>
  <si>
    <t>01.23Z</t>
  </si>
  <si>
    <t>01.24Z</t>
  </si>
  <si>
    <t>01.25Z</t>
  </si>
  <si>
    <t>01.26Z</t>
  </si>
  <si>
    <t>01.27Z</t>
  </si>
  <si>
    <t>01.28Z</t>
  </si>
  <si>
    <t>01.29Z</t>
  </si>
  <si>
    <t>01.30Z</t>
  </si>
  <si>
    <t>01.41Z</t>
  </si>
  <si>
    <t>01.42Z</t>
  </si>
  <si>
    <t>01.43Z</t>
  </si>
  <si>
    <t>01.44Z</t>
  </si>
  <si>
    <t>01.45Z</t>
  </si>
  <si>
    <t>01.46Z</t>
  </si>
  <si>
    <t>01.47Z</t>
  </si>
  <si>
    <t>01.49Z</t>
  </si>
  <si>
    <t>01.50Z</t>
  </si>
  <si>
    <t>01.61Z</t>
  </si>
  <si>
    <t>01.62Z</t>
  </si>
  <si>
    <t>01.63Z</t>
  </si>
  <si>
    <t>01.64Z</t>
  </si>
  <si>
    <t>01.70Z</t>
  </si>
  <si>
    <t>02.10Z</t>
  </si>
  <si>
    <t>02.20Z</t>
  </si>
  <si>
    <t>02.30Z</t>
  </si>
  <si>
    <t>02.40Z</t>
  </si>
  <si>
    <t>03.11Z</t>
  </si>
  <si>
    <t>03.12Z</t>
  </si>
  <si>
    <t>03.21Z</t>
  </si>
  <si>
    <t>03.22Z</t>
  </si>
  <si>
    <t>05.10Z</t>
  </si>
  <si>
    <t>05.20Z</t>
  </si>
  <si>
    <t>06.10Z</t>
  </si>
  <si>
    <t>06.20Z</t>
  </si>
  <si>
    <t>07.10Z</t>
  </si>
  <si>
    <t>07.21Z</t>
  </si>
  <si>
    <t>07.29Z</t>
  </si>
  <si>
    <t>08.11Z</t>
  </si>
  <si>
    <t>08.12Z</t>
  </si>
  <si>
    <t>08.91Z</t>
  </si>
  <si>
    <t>08.92Z</t>
  </si>
  <si>
    <t>08.93Z</t>
  </si>
  <si>
    <t>08.99Z</t>
  </si>
  <si>
    <t>09.10Z</t>
  </si>
  <si>
    <t>09.90Z</t>
  </si>
  <si>
    <t>10.11Z</t>
  </si>
  <si>
    <t>10.12Z</t>
  </si>
  <si>
    <t>10.13A</t>
  </si>
  <si>
    <t>10.13B</t>
  </si>
  <si>
    <t>10.20Z</t>
  </si>
  <si>
    <t>10.31Z</t>
  </si>
  <si>
    <t>10.32Z</t>
  </si>
  <si>
    <t>10.39A</t>
  </si>
  <si>
    <t>10.39B</t>
  </si>
  <si>
    <t>10.41A</t>
  </si>
  <si>
    <t>10.41B</t>
  </si>
  <si>
    <t>10.42Z</t>
  </si>
  <si>
    <t>10.51A</t>
  </si>
  <si>
    <t>10.51B</t>
  </si>
  <si>
    <t>10.51C</t>
  </si>
  <si>
    <t>10.51D</t>
  </si>
  <si>
    <t>10.52Z</t>
  </si>
  <si>
    <t>10.61A</t>
  </si>
  <si>
    <t>10.61B</t>
  </si>
  <si>
    <t>10.62Z</t>
  </si>
  <si>
    <t>10.71A</t>
  </si>
  <si>
    <t>10.71B</t>
  </si>
  <si>
    <t>10.71C</t>
  </si>
  <si>
    <t>10.71D</t>
  </si>
  <si>
    <t>10.72Z</t>
  </si>
  <si>
    <t>10.73Z</t>
  </si>
  <si>
    <t>10.81Z</t>
  </si>
  <si>
    <t>10.82Z</t>
  </si>
  <si>
    <t>10.83Z</t>
  </si>
  <si>
    <t>10.84Z</t>
  </si>
  <si>
    <t>10.85Z</t>
  </si>
  <si>
    <t>10.86Z</t>
  </si>
  <si>
    <t>10.89Z</t>
  </si>
  <si>
    <t>10.91Z</t>
  </si>
  <si>
    <t>10.92Z</t>
  </si>
  <si>
    <t>11.01Z</t>
  </si>
  <si>
    <t>11.02A</t>
  </si>
  <si>
    <t>11.02B</t>
  </si>
  <si>
    <t>11.03Z</t>
  </si>
  <si>
    <t>11.04Z</t>
  </si>
  <si>
    <t>11.05Z</t>
  </si>
  <si>
    <t>11.06Z</t>
  </si>
  <si>
    <t>11.07A</t>
  </si>
  <si>
    <t>11.07B</t>
  </si>
  <si>
    <t>12.00Z</t>
  </si>
  <si>
    <t>13.10Z</t>
  </si>
  <si>
    <t>13.20Z</t>
  </si>
  <si>
    <t>13.30Z</t>
  </si>
  <si>
    <t>13.91Z</t>
  </si>
  <si>
    <t>13.92Z</t>
  </si>
  <si>
    <t>13.93Z</t>
  </si>
  <si>
    <t>13.94Z</t>
  </si>
  <si>
    <t>13.95Z</t>
  </si>
  <si>
    <t>13.96Z</t>
  </si>
  <si>
    <t>13.99Z</t>
  </si>
  <si>
    <t>14.11Z</t>
  </si>
  <si>
    <t>14.12Z</t>
  </si>
  <si>
    <t>14.13Z</t>
  </si>
  <si>
    <t>14.14Z</t>
  </si>
  <si>
    <t>14.19Z</t>
  </si>
  <si>
    <t>14.20Z</t>
  </si>
  <si>
    <t>14.31Z</t>
  </si>
  <si>
    <t>14.39Z</t>
  </si>
  <si>
    <t>15.11Z</t>
  </si>
  <si>
    <t>15.12Z</t>
  </si>
  <si>
    <t>15.20Z</t>
  </si>
  <si>
    <t>16.10A</t>
  </si>
  <si>
    <t>16.10B</t>
  </si>
  <si>
    <t>16.21Z</t>
  </si>
  <si>
    <t>16.22Z</t>
  </si>
  <si>
    <t>16.23Z</t>
  </si>
  <si>
    <t>16.24Z</t>
  </si>
  <si>
    <t>16.29Z</t>
  </si>
  <si>
    <t>17.11Z</t>
  </si>
  <si>
    <t>17.12Z</t>
  </si>
  <si>
    <t>17.21A</t>
  </si>
  <si>
    <t>17.21B</t>
  </si>
  <si>
    <t>17.21C</t>
  </si>
  <si>
    <t>17.22Z</t>
  </si>
  <si>
    <t>17.23Z</t>
  </si>
  <si>
    <t>17.24Z</t>
  </si>
  <si>
    <t>17.29Z</t>
  </si>
  <si>
    <t>18.11Z</t>
  </si>
  <si>
    <t>18.12Z</t>
  </si>
  <si>
    <t>18.13Z</t>
  </si>
  <si>
    <t>18.14Z</t>
  </si>
  <si>
    <t>18.20Z</t>
  </si>
  <si>
    <t>19.10Z</t>
  </si>
  <si>
    <t>19.20Z</t>
  </si>
  <si>
    <t>20.11Z</t>
  </si>
  <si>
    <t>20.12Z</t>
  </si>
  <si>
    <t>20.13A</t>
  </si>
  <si>
    <t>20.13B</t>
  </si>
  <si>
    <t>20.14Z</t>
  </si>
  <si>
    <t>20.15Z</t>
  </si>
  <si>
    <t>20.16Z</t>
  </si>
  <si>
    <t>20.17Z</t>
  </si>
  <si>
    <t>20.20Z</t>
  </si>
  <si>
    <t>20.30Z</t>
  </si>
  <si>
    <t>20.41Z</t>
  </si>
  <si>
    <t>20.42Z</t>
  </si>
  <si>
    <t>20.51Z</t>
  </si>
  <si>
    <t>20.52Z</t>
  </si>
  <si>
    <t>20.53Z</t>
  </si>
  <si>
    <t>20.59Z</t>
  </si>
  <si>
    <t>20.60Z</t>
  </si>
  <si>
    <t>21.10Z</t>
  </si>
  <si>
    <t>21.20Z</t>
  </si>
  <si>
    <t>22.11Z</t>
  </si>
  <si>
    <t>22.19Z</t>
  </si>
  <si>
    <t>22.21Z</t>
  </si>
  <si>
    <t>22.22Z</t>
  </si>
  <si>
    <t>22.23Z</t>
  </si>
  <si>
    <t>22.29A</t>
  </si>
  <si>
    <t>22.29B</t>
  </si>
  <si>
    <t>23.11Z</t>
  </si>
  <si>
    <t>23.12Z</t>
  </si>
  <si>
    <t>23.13Z</t>
  </si>
  <si>
    <t>23.14Z</t>
  </si>
  <si>
    <t>23.19Z</t>
  </si>
  <si>
    <t>23.20Z</t>
  </si>
  <si>
    <t>23.31Z</t>
  </si>
  <si>
    <t>23.32Z</t>
  </si>
  <si>
    <t>23.41Z</t>
  </si>
  <si>
    <t>23.42Z</t>
  </si>
  <si>
    <t>23.43Z</t>
  </si>
  <si>
    <t>23.44Z</t>
  </si>
  <si>
    <t>23.49Z</t>
  </si>
  <si>
    <t>23.51Z</t>
  </si>
  <si>
    <t>23.52Z</t>
  </si>
  <si>
    <t>23.61Z</t>
  </si>
  <si>
    <t>23.62Z</t>
  </si>
  <si>
    <t>23.63Z</t>
  </si>
  <si>
    <t>23.64Z</t>
  </si>
  <si>
    <t>23.65Z</t>
  </si>
  <si>
    <t>23.69Z</t>
  </si>
  <si>
    <t>23.70Z</t>
  </si>
  <si>
    <t>23.91Z</t>
  </si>
  <si>
    <t>23.99Z</t>
  </si>
  <si>
    <t>24.10Z</t>
  </si>
  <si>
    <t>24.20Z</t>
  </si>
  <si>
    <t>24.31Z</t>
  </si>
  <si>
    <t>24.32Z</t>
  </si>
  <si>
    <t>24.33Z</t>
  </si>
  <si>
    <t>24.34Z</t>
  </si>
  <si>
    <t>24.41Z</t>
  </si>
  <si>
    <t>24.42Z</t>
  </si>
  <si>
    <t>24.43Z</t>
  </si>
  <si>
    <t>24.44Z</t>
  </si>
  <si>
    <t>24.45Z</t>
  </si>
  <si>
    <t>24.46Z</t>
  </si>
  <si>
    <t>24.51Z</t>
  </si>
  <si>
    <t>24.52Z</t>
  </si>
  <si>
    <t>24.53Z</t>
  </si>
  <si>
    <t>24.54Z</t>
  </si>
  <si>
    <t>25.11Z</t>
  </si>
  <si>
    <t>25.12Z</t>
  </si>
  <si>
    <t>25.21Z</t>
  </si>
  <si>
    <t>25.29Z</t>
  </si>
  <si>
    <t>25.30Z</t>
  </si>
  <si>
    <t>25.40Z</t>
  </si>
  <si>
    <t>25.50A</t>
  </si>
  <si>
    <t>25.50B</t>
  </si>
  <si>
    <t>25.61Z</t>
  </si>
  <si>
    <t>25.62A</t>
  </si>
  <si>
    <t>25.62B</t>
  </si>
  <si>
    <t>25.71Z</t>
  </si>
  <si>
    <t>25.72Z</t>
  </si>
  <si>
    <t>25.73A</t>
  </si>
  <si>
    <t>25.73B</t>
  </si>
  <si>
    <t>25.91Z</t>
  </si>
  <si>
    <t>25.92Z</t>
  </si>
  <si>
    <t>25.93Z</t>
  </si>
  <si>
    <t>25.94Z</t>
  </si>
  <si>
    <t>25.99A</t>
  </si>
  <si>
    <t>25.99B</t>
  </si>
  <si>
    <t>26.11Z</t>
  </si>
  <si>
    <t>26.12Z</t>
  </si>
  <si>
    <t>26.20Z</t>
  </si>
  <si>
    <t>26.30Z</t>
  </si>
  <si>
    <t>26.40Z</t>
  </si>
  <si>
    <t>26.51A</t>
  </si>
  <si>
    <t>26.51B</t>
  </si>
  <si>
    <t>26.52Z</t>
  </si>
  <si>
    <t>26.60Z</t>
  </si>
  <si>
    <t>26.70Z</t>
  </si>
  <si>
    <t>26.80Z</t>
  </si>
  <si>
    <t>27.11Z</t>
  </si>
  <si>
    <t>27.12Z</t>
  </si>
  <si>
    <t>27.20Z</t>
  </si>
  <si>
    <t>27.31Z</t>
  </si>
  <si>
    <t>27.32Z</t>
  </si>
  <si>
    <t>27.33Z</t>
  </si>
  <si>
    <t>27.40Z</t>
  </si>
  <si>
    <t>27.51Z</t>
  </si>
  <si>
    <t>27.52Z</t>
  </si>
  <si>
    <t>27.90Z</t>
  </si>
  <si>
    <t>28.11Z</t>
  </si>
  <si>
    <t>28.12Z</t>
  </si>
  <si>
    <t>28.13Z</t>
  </si>
  <si>
    <t>28.14Z</t>
  </si>
  <si>
    <t>28.15Z</t>
  </si>
  <si>
    <t>28.21Z</t>
  </si>
  <si>
    <t>28.22Z</t>
  </si>
  <si>
    <t>28.23Z</t>
  </si>
  <si>
    <t>28.24Z</t>
  </si>
  <si>
    <t>28.25Z</t>
  </si>
  <si>
    <t>28.29A</t>
  </si>
  <si>
    <t>28.29B</t>
  </si>
  <si>
    <t>28.30Z</t>
  </si>
  <si>
    <t>28.41Z</t>
  </si>
  <si>
    <t>28.49Z</t>
  </si>
  <si>
    <t>28.91Z</t>
  </si>
  <si>
    <t>28.92Z</t>
  </si>
  <si>
    <t>28.93Z</t>
  </si>
  <si>
    <t>28.94Z</t>
  </si>
  <si>
    <t>28.95Z</t>
  </si>
  <si>
    <t>28.96Z</t>
  </si>
  <si>
    <t>28.99A</t>
  </si>
  <si>
    <t>28.99B</t>
  </si>
  <si>
    <t>29.10Z</t>
  </si>
  <si>
    <t>29.20Z</t>
  </si>
  <si>
    <t>29.31Z</t>
  </si>
  <si>
    <t>29.32Z</t>
  </si>
  <si>
    <t>30.11Z</t>
  </si>
  <si>
    <t>30.12Z</t>
  </si>
  <si>
    <t>30.20Z</t>
  </si>
  <si>
    <t>30.30Z</t>
  </si>
  <si>
    <t>30.40Z</t>
  </si>
  <si>
    <t>30.91Z</t>
  </si>
  <si>
    <t>30.92Z</t>
  </si>
  <si>
    <t>30.99Z</t>
  </si>
  <si>
    <t>31.01Z</t>
  </si>
  <si>
    <t>31.02Z</t>
  </si>
  <si>
    <t>31.03Z</t>
  </si>
  <si>
    <t>31.09A</t>
  </si>
  <si>
    <t>31.09B</t>
  </si>
  <si>
    <t>32.11Z</t>
  </si>
  <si>
    <t>32.12Z</t>
  </si>
  <si>
    <t>32.13Z</t>
  </si>
  <si>
    <t>32.20Z</t>
  </si>
  <si>
    <t>32.30Z</t>
  </si>
  <si>
    <t>32.40Z</t>
  </si>
  <si>
    <t>32.50A</t>
  </si>
  <si>
    <t>32.50B</t>
  </si>
  <si>
    <t>32.91Z</t>
  </si>
  <si>
    <t>32.99Z</t>
  </si>
  <si>
    <t>33.11Z</t>
  </si>
  <si>
    <t>33.12Z</t>
  </si>
  <si>
    <t>33.13Z</t>
  </si>
  <si>
    <t>33.14Z</t>
  </si>
  <si>
    <t>33.15Z</t>
  </si>
  <si>
    <t>33.16Z</t>
  </si>
  <si>
    <t>33.17Z</t>
  </si>
  <si>
    <t>33.19Z</t>
  </si>
  <si>
    <t>33.20A</t>
  </si>
  <si>
    <t>33.20B</t>
  </si>
  <si>
    <t>33.20C</t>
  </si>
  <si>
    <t>33.20D</t>
  </si>
  <si>
    <t>35.11Z</t>
  </si>
  <si>
    <t>35.12Z</t>
  </si>
  <si>
    <t>35.13Z</t>
  </si>
  <si>
    <t>35.14Z</t>
  </si>
  <si>
    <t>35.21Z</t>
  </si>
  <si>
    <t>35.22Z</t>
  </si>
  <si>
    <t>35.23Z</t>
  </si>
  <si>
    <t>35.30Z</t>
  </si>
  <si>
    <t>36.00Z</t>
  </si>
  <si>
    <t>37.00Z</t>
  </si>
  <si>
    <t>38.11Z</t>
  </si>
  <si>
    <t>38.12Z</t>
  </si>
  <si>
    <t>38.21Z</t>
  </si>
  <si>
    <t>38.22Z</t>
  </si>
  <si>
    <t>38.31Z</t>
  </si>
  <si>
    <t>38.32Z</t>
  </si>
  <si>
    <t>39.00Z</t>
  </si>
  <si>
    <t>41.10A</t>
  </si>
  <si>
    <t>41.10B</t>
  </si>
  <si>
    <t>41.10C</t>
  </si>
  <si>
    <t>41.10D</t>
  </si>
  <si>
    <t>41.20A</t>
  </si>
  <si>
    <t>41.20B</t>
  </si>
  <si>
    <t>42.11Z</t>
  </si>
  <si>
    <t>42.12Z</t>
  </si>
  <si>
    <t>42.13A</t>
  </si>
  <si>
    <t>42.13B</t>
  </si>
  <si>
    <t>42.21Z</t>
  </si>
  <si>
    <t>42.22Z</t>
  </si>
  <si>
    <t>42.91Z</t>
  </si>
  <si>
    <t>42.99Z</t>
  </si>
  <si>
    <t>43.11Z</t>
  </si>
  <si>
    <t>43.12A</t>
  </si>
  <si>
    <t>43.12B</t>
  </si>
  <si>
    <t>43.13Z</t>
  </si>
  <si>
    <t>43.21A</t>
  </si>
  <si>
    <t>43.21B</t>
  </si>
  <si>
    <t>43.22A</t>
  </si>
  <si>
    <t>43.22B</t>
  </si>
  <si>
    <t>43.29A</t>
  </si>
  <si>
    <t>43.29B</t>
  </si>
  <si>
    <t>43.31Z</t>
  </si>
  <si>
    <t>43.32A</t>
  </si>
  <si>
    <t>43.32B</t>
  </si>
  <si>
    <t>43.32C</t>
  </si>
  <si>
    <t>43.33Z</t>
  </si>
  <si>
    <t>43.34Z</t>
  </si>
  <si>
    <t>43.39Z</t>
  </si>
  <si>
    <t>43.91A</t>
  </si>
  <si>
    <t>43.91B</t>
  </si>
  <si>
    <t>43.99A</t>
  </si>
  <si>
    <t>43.99B</t>
  </si>
  <si>
    <t>43.99C</t>
  </si>
  <si>
    <t>43.99D</t>
  </si>
  <si>
    <t>43.99E</t>
  </si>
  <si>
    <t>45.11Z</t>
  </si>
  <si>
    <t>45.19Z</t>
  </si>
  <si>
    <t>45.20A</t>
  </si>
  <si>
    <t>45.20B</t>
  </si>
  <si>
    <t>45.31Z</t>
  </si>
  <si>
    <t>45.32Z</t>
  </si>
  <si>
    <t>45.40Z</t>
  </si>
  <si>
    <t>46.11Z</t>
  </si>
  <si>
    <t>46.12A</t>
  </si>
  <si>
    <t>46.12B</t>
  </si>
  <si>
    <t>46.13Z</t>
  </si>
  <si>
    <t>46.14Z</t>
  </si>
  <si>
    <t>46.15Z</t>
  </si>
  <si>
    <t>46.16Z</t>
  </si>
  <si>
    <t>46.17A</t>
  </si>
  <si>
    <t>46.17B</t>
  </si>
  <si>
    <t>46.18Z</t>
  </si>
  <si>
    <t>46.19A</t>
  </si>
  <si>
    <t>46.19B</t>
  </si>
  <si>
    <t>46.21Z</t>
  </si>
  <si>
    <t>46.22Z</t>
  </si>
  <si>
    <t>46.23Z</t>
  </si>
  <si>
    <t>46.24Z</t>
  </si>
  <si>
    <t>46.31Z</t>
  </si>
  <si>
    <t>46.32A</t>
  </si>
  <si>
    <t>46.32B</t>
  </si>
  <si>
    <t>46.32C</t>
  </si>
  <si>
    <t>46.33Z</t>
  </si>
  <si>
    <t>46.34Z</t>
  </si>
  <si>
    <t>46.35Z</t>
  </si>
  <si>
    <t>46.36Z</t>
  </si>
  <si>
    <t>46.37Z</t>
  </si>
  <si>
    <t>46.38A</t>
  </si>
  <si>
    <t>46.38B</t>
  </si>
  <si>
    <t>46.39A</t>
  </si>
  <si>
    <t>46.39B</t>
  </si>
  <si>
    <t>46.41Z</t>
  </si>
  <si>
    <t>46.42Z</t>
  </si>
  <si>
    <t>46.43Z</t>
  </si>
  <si>
    <t>46.44Z</t>
  </si>
  <si>
    <t>46.45Z</t>
  </si>
  <si>
    <t>46.46Z</t>
  </si>
  <si>
    <t>46.47Z</t>
  </si>
  <si>
    <t>46.48Z</t>
  </si>
  <si>
    <t>46.49Z</t>
  </si>
  <si>
    <t>46.51Z</t>
  </si>
  <si>
    <t>46.52Z</t>
  </si>
  <si>
    <t>46.61Z</t>
  </si>
  <si>
    <t>46.62Z</t>
  </si>
  <si>
    <t>46.63Z</t>
  </si>
  <si>
    <t>46.64Z</t>
  </si>
  <si>
    <t>46.65Z</t>
  </si>
  <si>
    <t>46.66Z</t>
  </si>
  <si>
    <t>46.69A</t>
  </si>
  <si>
    <t>46.69B</t>
  </si>
  <si>
    <t>46.69C</t>
  </si>
  <si>
    <t>46.71Z</t>
  </si>
  <si>
    <t>46.72Z</t>
  </si>
  <si>
    <t>46.73A</t>
  </si>
  <si>
    <t>46.73B</t>
  </si>
  <si>
    <t>46.74A</t>
  </si>
  <si>
    <t>46.74B</t>
  </si>
  <si>
    <t>46.75Z</t>
  </si>
  <si>
    <t>46.76Z</t>
  </si>
  <si>
    <t>46.77Z</t>
  </si>
  <si>
    <t>46.90Z</t>
  </si>
  <si>
    <t>47.11A</t>
  </si>
  <si>
    <t>47.11B</t>
  </si>
  <si>
    <t>47.11C</t>
  </si>
  <si>
    <t>47.11D</t>
  </si>
  <si>
    <t>47.11E</t>
  </si>
  <si>
    <t>47.11F</t>
  </si>
  <si>
    <t>47.19A</t>
  </si>
  <si>
    <t>47.19B</t>
  </si>
  <si>
    <t>47.21Z</t>
  </si>
  <si>
    <t>47.22Z</t>
  </si>
  <si>
    <t>47.23Z</t>
  </si>
  <si>
    <t>47.24Z</t>
  </si>
  <si>
    <t>47.25Z</t>
  </si>
  <si>
    <t>47.26Z</t>
  </si>
  <si>
    <t>47.29Z</t>
  </si>
  <si>
    <t>47.30Z</t>
  </si>
  <si>
    <t>47.41Z</t>
  </si>
  <si>
    <t>47.42Z</t>
  </si>
  <si>
    <t>47.43Z</t>
  </si>
  <si>
    <t>47.51Z</t>
  </si>
  <si>
    <t>47.52A</t>
  </si>
  <si>
    <t>47.52B</t>
  </si>
  <si>
    <t>47.53Z</t>
  </si>
  <si>
    <t>47.54Z</t>
  </si>
  <si>
    <t>47.59A</t>
  </si>
  <si>
    <t>47.59B</t>
  </si>
  <si>
    <t>47.61Z</t>
  </si>
  <si>
    <t>47.62Z</t>
  </si>
  <si>
    <t>47.63Z</t>
  </si>
  <si>
    <t>47.64Z</t>
  </si>
  <si>
    <t>47.65Z</t>
  </si>
  <si>
    <t>47.71Z</t>
  </si>
  <si>
    <t>47.72A</t>
  </si>
  <si>
    <t>47.72B</t>
  </si>
  <si>
    <t>47.73Z</t>
  </si>
  <si>
    <t>47.74Z</t>
  </si>
  <si>
    <t>47.75Z</t>
  </si>
  <si>
    <t>47.76Z</t>
  </si>
  <si>
    <t>47.77Z</t>
  </si>
  <si>
    <t>47.78A</t>
  </si>
  <si>
    <t>47.78B</t>
  </si>
  <si>
    <t>47.78C</t>
  </si>
  <si>
    <t>47.79Z</t>
  </si>
  <si>
    <t>47.81Z</t>
  </si>
  <si>
    <t>47.82Z</t>
  </si>
  <si>
    <t>47.89Z</t>
  </si>
  <si>
    <t>47.91A</t>
  </si>
  <si>
    <t>47.91B</t>
  </si>
  <si>
    <t>47.99A</t>
  </si>
  <si>
    <t>47.99B</t>
  </si>
  <si>
    <t>49.10Z</t>
  </si>
  <si>
    <t>49.20Z</t>
  </si>
  <si>
    <t>49.31Z</t>
  </si>
  <si>
    <t>49.32Z</t>
  </si>
  <si>
    <t>49.39A</t>
  </si>
  <si>
    <t>49.39B</t>
  </si>
  <si>
    <t>49.39C</t>
  </si>
  <si>
    <t>49.41A</t>
  </si>
  <si>
    <t>49.41B</t>
  </si>
  <si>
    <t>49.41C</t>
  </si>
  <si>
    <t>49.42Z</t>
  </si>
  <si>
    <t>49.50Z</t>
  </si>
  <si>
    <t>50.10Z</t>
  </si>
  <si>
    <t>50.20Z</t>
  </si>
  <si>
    <t>50.30Z</t>
  </si>
  <si>
    <t>50.40Z</t>
  </si>
  <si>
    <t>51.10Z</t>
  </si>
  <si>
    <t>51.21Z</t>
  </si>
  <si>
    <t>51.22Z</t>
  </si>
  <si>
    <t>52.10A</t>
  </si>
  <si>
    <t>52.10B</t>
  </si>
  <si>
    <t>52.21Z</t>
  </si>
  <si>
    <t>52.22Z</t>
  </si>
  <si>
    <t>52.23Z</t>
  </si>
  <si>
    <t>52.24A</t>
  </si>
  <si>
    <t>52.24B</t>
  </si>
  <si>
    <t>52.29A</t>
  </si>
  <si>
    <t>52.29B</t>
  </si>
  <si>
    <t>53.10Z</t>
  </si>
  <si>
    <t>53.20Z</t>
  </si>
  <si>
    <t>55.10Z</t>
  </si>
  <si>
    <t>55.20Z</t>
  </si>
  <si>
    <t>55.30Z</t>
  </si>
  <si>
    <t>55.90Z</t>
  </si>
  <si>
    <t>56.10A</t>
  </si>
  <si>
    <t>56.10B</t>
  </si>
  <si>
    <t>56.10C</t>
  </si>
  <si>
    <t>56.21Z</t>
  </si>
  <si>
    <t>56.29A</t>
  </si>
  <si>
    <t>56.29B</t>
  </si>
  <si>
    <t>56.30Z</t>
  </si>
  <si>
    <t>58.11Z</t>
  </si>
  <si>
    <t>58.12Z</t>
  </si>
  <si>
    <t>58.13Z</t>
  </si>
  <si>
    <t>58.14Z</t>
  </si>
  <si>
    <t>58.19Z</t>
  </si>
  <si>
    <t>58.21Z</t>
  </si>
  <si>
    <t>58.29A</t>
  </si>
  <si>
    <t>58.29B</t>
  </si>
  <si>
    <t>58.29C</t>
  </si>
  <si>
    <t>59.11A</t>
  </si>
  <si>
    <t>59.11B</t>
  </si>
  <si>
    <t>59.11C</t>
  </si>
  <si>
    <t>59.12Z</t>
  </si>
  <si>
    <t>59.13A</t>
  </si>
  <si>
    <t>59.13B</t>
  </si>
  <si>
    <t>59.14Z</t>
  </si>
  <si>
    <t>59.20Z</t>
  </si>
  <si>
    <t>60.10Z</t>
  </si>
  <si>
    <t>60.20A</t>
  </si>
  <si>
    <t>60.20B</t>
  </si>
  <si>
    <t>61.10Z</t>
  </si>
  <si>
    <t>61.20Z</t>
  </si>
  <si>
    <t>61.30Z</t>
  </si>
  <si>
    <t>61.90Z</t>
  </si>
  <si>
    <t>62.01Z</t>
  </si>
  <si>
    <t>62.02A</t>
  </si>
  <si>
    <t>62.02B</t>
  </si>
  <si>
    <t>62.03Z</t>
  </si>
  <si>
    <t>62.09Z</t>
  </si>
  <si>
    <t>63.11Z</t>
  </si>
  <si>
    <t>63.12Z</t>
  </si>
  <si>
    <t>63.91Z</t>
  </si>
  <si>
    <t>63.99Z</t>
  </si>
  <si>
    <t>64.11Z</t>
  </si>
  <si>
    <t>64.19Z</t>
  </si>
  <si>
    <t>64.20Z</t>
  </si>
  <si>
    <t>64.30Z</t>
  </si>
  <si>
    <t>64.91Z</t>
  </si>
  <si>
    <t>64.92Z</t>
  </si>
  <si>
    <t>64.99Z</t>
  </si>
  <si>
    <t>65.11Z</t>
  </si>
  <si>
    <t>65.12Z</t>
  </si>
  <si>
    <t>65.20Z</t>
  </si>
  <si>
    <t>65.30Z</t>
  </si>
  <si>
    <t>66.11Z</t>
  </si>
  <si>
    <t>66.12Z</t>
  </si>
  <si>
    <t>66.19A</t>
  </si>
  <si>
    <t>66.19B</t>
  </si>
  <si>
    <t>66.21Z</t>
  </si>
  <si>
    <t>66.22Z</t>
  </si>
  <si>
    <t>66.29Z</t>
  </si>
  <si>
    <t>66.30Z</t>
  </si>
  <si>
    <t>68.10Z</t>
  </si>
  <si>
    <t>68.20A</t>
  </si>
  <si>
    <t>68.20B</t>
  </si>
  <si>
    <t>68.31Z</t>
  </si>
  <si>
    <t>68.32A</t>
  </si>
  <si>
    <t>68.32B</t>
  </si>
  <si>
    <t>69.10Z</t>
  </si>
  <si>
    <t>69.20Z</t>
  </si>
  <si>
    <t>70.10Z</t>
  </si>
  <si>
    <t>70.21Z</t>
  </si>
  <si>
    <t>70.22Z</t>
  </si>
  <si>
    <t>71.11Z</t>
  </si>
  <si>
    <t>71.12A</t>
  </si>
  <si>
    <t>71.12B</t>
  </si>
  <si>
    <t>71.20A</t>
  </si>
  <si>
    <t>71.20B</t>
  </si>
  <si>
    <t>72.11Z</t>
  </si>
  <si>
    <t>72.19Z</t>
  </si>
  <si>
    <t>72.20Z</t>
  </si>
  <si>
    <t>73.11Z</t>
  </si>
  <si>
    <t>73.12Z</t>
  </si>
  <si>
    <t>73.20Z</t>
  </si>
  <si>
    <t>74.10Z</t>
  </si>
  <si>
    <t>74.20Z</t>
  </si>
  <si>
    <t>74.30Z</t>
  </si>
  <si>
    <t>74.90A</t>
  </si>
  <si>
    <t>74.90B</t>
  </si>
  <si>
    <t>75.00Z</t>
  </si>
  <si>
    <t>77.11A</t>
  </si>
  <si>
    <t>77.11B</t>
  </si>
  <si>
    <t>77.12Z</t>
  </si>
  <si>
    <t>77.21Z</t>
  </si>
  <si>
    <t>77.22Z</t>
  </si>
  <si>
    <t>77.29Z</t>
  </si>
  <si>
    <t>77.31Z</t>
  </si>
  <si>
    <t>77.32Z</t>
  </si>
  <si>
    <t>77.33Z</t>
  </si>
  <si>
    <t>77.34Z</t>
  </si>
  <si>
    <t>77.35Z</t>
  </si>
  <si>
    <t>77.39Z</t>
  </si>
  <si>
    <t>77.40Z</t>
  </si>
  <si>
    <t>78.10Z</t>
  </si>
  <si>
    <t>78.20Z</t>
  </si>
  <si>
    <t>78.30Z</t>
  </si>
  <si>
    <t>79.11Z</t>
  </si>
  <si>
    <t>79.12Z</t>
  </si>
  <si>
    <t>79.90Z</t>
  </si>
  <si>
    <t>80.10Z</t>
  </si>
  <si>
    <t>80.20Z</t>
  </si>
  <si>
    <t>80.30Z</t>
  </si>
  <si>
    <t>81.10Z</t>
  </si>
  <si>
    <t>81.21Z</t>
  </si>
  <si>
    <t>81.22Z</t>
  </si>
  <si>
    <t>81.29A</t>
  </si>
  <si>
    <t>81.29B</t>
  </si>
  <si>
    <t>81.30Z</t>
  </si>
  <si>
    <t>82.11Z</t>
  </si>
  <si>
    <t>82.19Z</t>
  </si>
  <si>
    <t>82.20Z</t>
  </si>
  <si>
    <t>82.30Z</t>
  </si>
  <si>
    <t>82.91Z</t>
  </si>
  <si>
    <t>82.92Z</t>
  </si>
  <si>
    <t>82.99Z</t>
  </si>
  <si>
    <t>84.11Z</t>
  </si>
  <si>
    <t>84.12Z</t>
  </si>
  <si>
    <t>84.13Z</t>
  </si>
  <si>
    <t>84.21Z</t>
  </si>
  <si>
    <t>84.22Z</t>
  </si>
  <si>
    <t>84.23Z</t>
  </si>
  <si>
    <t>84.24Z</t>
  </si>
  <si>
    <t>84.25Z</t>
  </si>
  <si>
    <t>84.30A</t>
  </si>
  <si>
    <t>84.30B</t>
  </si>
  <si>
    <t>84.30C</t>
  </si>
  <si>
    <t>85.10Z</t>
  </si>
  <si>
    <t>85.20Z</t>
  </si>
  <si>
    <t>85.31Z</t>
  </si>
  <si>
    <t>85.32Z</t>
  </si>
  <si>
    <t>85.41Z</t>
  </si>
  <si>
    <t>85.42Z</t>
  </si>
  <si>
    <t>85.51Z</t>
  </si>
  <si>
    <t>85.52Z</t>
  </si>
  <si>
    <t>85.53Z</t>
  </si>
  <si>
    <t>85.59A</t>
  </si>
  <si>
    <t>85.59B</t>
  </si>
  <si>
    <t>85.60Z</t>
  </si>
  <si>
    <t>86.10Z</t>
  </si>
  <si>
    <t>86.21Z</t>
  </si>
  <si>
    <t>86.22A</t>
  </si>
  <si>
    <t>86.22B</t>
  </si>
  <si>
    <t>86.22C</t>
  </si>
  <si>
    <t>86.23Z</t>
  </si>
  <si>
    <t>86.90A</t>
  </si>
  <si>
    <t>86.90B</t>
  </si>
  <si>
    <t>86.90C</t>
  </si>
  <si>
    <t>86.90D</t>
  </si>
  <si>
    <t>86.90E</t>
  </si>
  <si>
    <t>86.90F</t>
  </si>
  <si>
    <t>87.10A</t>
  </si>
  <si>
    <t>87.10B</t>
  </si>
  <si>
    <t>87.10C</t>
  </si>
  <si>
    <t>87.20A</t>
  </si>
  <si>
    <t>87.20B</t>
  </si>
  <si>
    <t>87.30A</t>
  </si>
  <si>
    <t>87.30B</t>
  </si>
  <si>
    <t>87.90A</t>
  </si>
  <si>
    <t>87.90B</t>
  </si>
  <si>
    <t>88.10A</t>
  </si>
  <si>
    <t>88.10B</t>
  </si>
  <si>
    <t>88.10C</t>
  </si>
  <si>
    <t>88.91A</t>
  </si>
  <si>
    <t>88.91B</t>
  </si>
  <si>
    <t>88.99A</t>
  </si>
  <si>
    <t>88.99B</t>
  </si>
  <si>
    <t>90.01Z</t>
  </si>
  <si>
    <t>90.02Z</t>
  </si>
  <si>
    <t>90.03A</t>
  </si>
  <si>
    <t>90.03B</t>
  </si>
  <si>
    <t>90.04Z</t>
  </si>
  <si>
    <t>91.01Z</t>
  </si>
  <si>
    <t>91.02Z</t>
  </si>
  <si>
    <t>91.03Z</t>
  </si>
  <si>
    <t>91.04Z</t>
  </si>
  <si>
    <t>92.00Z</t>
  </si>
  <si>
    <t>93.11Z</t>
  </si>
  <si>
    <t>93.12Z</t>
  </si>
  <si>
    <t>93.13Z</t>
  </si>
  <si>
    <t>93.19Z</t>
  </si>
  <si>
    <t>93.21Z</t>
  </si>
  <si>
    <t>93.29Z</t>
  </si>
  <si>
    <t>94.11Z</t>
  </si>
  <si>
    <t>94.12Z</t>
  </si>
  <si>
    <t>94.20Z</t>
  </si>
  <si>
    <t>94.91Z</t>
  </si>
  <si>
    <t>94.92Z</t>
  </si>
  <si>
    <t>94.99Z</t>
  </si>
  <si>
    <t>95.11Z</t>
  </si>
  <si>
    <t>95.12Z</t>
  </si>
  <si>
    <t>95.21Z</t>
  </si>
  <si>
    <t>95.22Z</t>
  </si>
  <si>
    <t>95.23Z</t>
  </si>
  <si>
    <t>95.24Z</t>
  </si>
  <si>
    <t>95.25Z</t>
  </si>
  <si>
    <t>95.29Z</t>
  </si>
  <si>
    <t>96.01A</t>
  </si>
  <si>
    <t>96.01B</t>
  </si>
  <si>
    <t>96.02A</t>
  </si>
  <si>
    <t>96.02B</t>
  </si>
  <si>
    <t>96.03Z</t>
  </si>
  <si>
    <t>96.04Z</t>
  </si>
  <si>
    <t>96.09Z</t>
  </si>
  <si>
    <t>97.00Z</t>
  </si>
  <si>
    <t>98.10Z</t>
  </si>
  <si>
    <t>98.20Z</t>
  </si>
  <si>
    <t>99.00Z</t>
  </si>
  <si>
    <t xml:space="preserve"> TickIt</t>
  </si>
  <si>
    <t>COFRAC</t>
  </si>
  <si>
    <t>UKAS</t>
  </si>
  <si>
    <t>TUNAC</t>
  </si>
  <si>
    <t>Date :</t>
  </si>
  <si>
    <t>ITEMS</t>
  </si>
  <si>
    <t>Ex : AFNOR Certification 
IATF XXXXXXX</t>
  </si>
  <si>
    <t>Client</t>
  </si>
  <si>
    <t>Site 1</t>
  </si>
  <si>
    <t>Site 2</t>
  </si>
  <si>
    <t>Site 3</t>
  </si>
  <si>
    <t>…</t>
  </si>
  <si>
    <t>Site 4</t>
  </si>
  <si>
    <t>COMPLEXE</t>
  </si>
  <si>
    <t>CERTIFICATION ISO 50001</t>
  </si>
  <si>
    <t>TOTAL</t>
  </si>
  <si>
    <t>Ventilation</t>
  </si>
  <si>
    <t>Site</t>
  </si>
  <si>
    <t>EN 91X0</t>
  </si>
  <si>
    <t>Production (§7.5)</t>
  </si>
  <si>
    <t>Installation (§7.5.3)</t>
  </si>
  <si>
    <t>Maintenance (§6.3)</t>
  </si>
  <si>
    <t>finance</t>
  </si>
  <si>
    <t>APPLICATION FORM</t>
  </si>
  <si>
    <r>
      <t xml:space="preserve">COMPANY CERTIFICATION
</t>
    </r>
    <r>
      <rPr>
        <b/>
        <sz val="12"/>
        <color theme="0"/>
        <rFont val="Arial"/>
        <family val="2"/>
      </rPr>
      <t>Application form / Company Identity Card</t>
    </r>
  </si>
  <si>
    <t>1- COMPANY DETAILS</t>
  </si>
  <si>
    <t xml:space="preserve">Affiliation to a Group: </t>
  </si>
  <si>
    <t>Sector of activity:</t>
  </si>
  <si>
    <t>City</t>
  </si>
  <si>
    <t>Country</t>
  </si>
  <si>
    <t>Post code:</t>
  </si>
  <si>
    <t>Name of contact:</t>
  </si>
  <si>
    <t>Telephone:</t>
  </si>
  <si>
    <t>Job title:</t>
  </si>
  <si>
    <r>
      <t xml:space="preserve">Date wished for </t>
    </r>
    <r>
      <rPr>
        <b/>
        <sz val="10"/>
        <rFont val="Arial"/>
        <family val="2"/>
      </rPr>
      <t>certification:</t>
    </r>
    <r>
      <rPr>
        <sz val="10"/>
        <rFont val="Arial"/>
        <family val="2"/>
      </rPr>
      <t xml:space="preserve"> </t>
    </r>
    <r>
      <rPr>
        <sz val="10"/>
        <color rgb="FF000000"/>
        <rFont val="Arial"/>
        <family val="2"/>
      </rPr>
      <t>   </t>
    </r>
  </si>
  <si>
    <t xml:space="preserve">Are some activities excluded from you certification scope/perimeter? </t>
  </si>
  <si>
    <t>Please check the different characteristics of your Management System:</t>
  </si>
  <si>
    <t>Company</t>
  </si>
  <si>
    <t>Name</t>
  </si>
  <si>
    <t>Standard/Object</t>
  </si>
  <si>
    <t xml:space="preserve">Number of sites concerned by the certification: </t>
  </si>
  <si>
    <t xml:space="preserve">Total number of employees: </t>
  </si>
  <si>
    <t>1st site</t>
  </si>
  <si>
    <r>
      <t>2</t>
    </r>
    <r>
      <rPr>
        <b/>
        <vertAlign val="superscript"/>
        <sz val="10"/>
        <color rgb="FF009DAD"/>
        <rFont val="Arial"/>
        <family val="2"/>
      </rPr>
      <t>nd</t>
    </r>
    <r>
      <rPr>
        <b/>
        <sz val="10"/>
        <color rgb="FF009DAD"/>
        <rFont val="Arial"/>
        <family val="2"/>
      </rPr>
      <t xml:space="preserve"> site</t>
    </r>
  </si>
  <si>
    <t>Name of the site</t>
  </si>
  <si>
    <t>Main activities</t>
  </si>
  <si>
    <t>If the production is organized in shifts for continuous activity, specify number of employees and shifts, please precise</t>
  </si>
  <si>
    <t>• Number of shift (2 or 3 shifts x 8 hours)</t>
  </si>
  <si>
    <r>
      <t xml:space="preserve">* For IATF 16949 certification: </t>
    </r>
    <r>
      <rPr>
        <sz val="10"/>
        <color theme="1"/>
        <rFont val="Arial"/>
        <family val="2"/>
      </rPr>
      <t>Total number of employees related to certified activities (including permanent, part time, contract, average number of daily workers for the previous six (6) month period, and temporary employees).</t>
    </r>
  </si>
  <si>
    <r>
      <t xml:space="preserve">For EN 9100 / 9110 / 9120: </t>
    </r>
    <r>
      <rPr>
        <sz val="10"/>
        <color theme="1"/>
        <rFont val="Arial"/>
        <family val="2"/>
      </rPr>
      <t>it is possible that number of people for ISO 9001 is more important that for EN 9100. In this case, please detail the number of people for each standard</t>
    </r>
  </si>
  <si>
    <t>Please describe these activities and the number of locations covered</t>
  </si>
  <si>
    <t xml:space="preserve">Are any of your activities subcontracted?  </t>
  </si>
  <si>
    <t xml:space="preserve">Please specify if your activity is submitted to seasonal fluctuations in number of employees or volume of activity: </t>
  </si>
  <si>
    <t>Please return this document to:</t>
  </si>
  <si>
    <t xml:space="preserve">Name and Job position:   </t>
  </si>
  <si>
    <t>Date and signature :       </t>
  </si>
  <si>
    <t>COMPANY STAMP IS MANDATORY</t>
  </si>
  <si>
    <t xml:space="preserve">IATF 16949 CERTIFICATION </t>
  </si>
  <si>
    <t>R&amp;D</t>
  </si>
  <si>
    <t>Validity of the certificate</t>
  </si>
  <si>
    <t>full address with the country</t>
  </si>
  <si>
    <r>
      <t>4</t>
    </r>
    <r>
      <rPr>
        <b/>
        <vertAlign val="superscript"/>
        <sz val="10"/>
        <color rgb="FF009DAD"/>
        <rFont val="Arial"/>
        <family val="2"/>
      </rPr>
      <t>th</t>
    </r>
    <r>
      <rPr>
        <b/>
        <sz val="10"/>
        <color rgb="FF009DAD"/>
        <rFont val="Arial"/>
        <family val="2"/>
      </rPr>
      <t xml:space="preserve"> site</t>
    </r>
  </si>
  <si>
    <r>
      <t>3</t>
    </r>
    <r>
      <rPr>
        <b/>
        <vertAlign val="superscript"/>
        <sz val="10"/>
        <color rgb="FF009DAD"/>
        <rFont val="Arial"/>
        <family val="2"/>
      </rPr>
      <t>rd</t>
    </r>
    <r>
      <rPr>
        <b/>
        <sz val="10"/>
        <color rgb="FF009DAD"/>
        <rFont val="Arial"/>
        <family val="2"/>
      </rPr>
      <t xml:space="preserve"> site</t>
    </r>
  </si>
  <si>
    <t>-       Extended manufacturing site(s) have no autonomous decision making authority. Dependent on the main manufacturing site.</t>
  </si>
  <si>
    <t>-       Extended manufacturing site(s) receives support only from or through the main manufacturing site (considered on-site support).</t>
  </si>
  <si>
    <t>-       Top management at the main manufacturing site has authority and responsibility for the QMS activities at each extended manufacturing site and has the ability to initiate organizational changes at the extended manufacturing site(s).</t>
  </si>
  <si>
    <r>
      <t xml:space="preserve">Personnel dedicated to the EnMS: 
</t>
    </r>
    <r>
      <rPr>
        <sz val="11"/>
        <color rgb="FF009DAD"/>
        <rFont val="Arial"/>
        <family val="2"/>
      </rPr>
      <t xml:space="preserve">This refers to the personnel that have an impact (positive or negative) on the energy performance of your organisation.
If one person fulfils multiple functions, please count them only once
</t>
    </r>
    <r>
      <rPr>
        <b/>
        <sz val="11"/>
        <color rgb="FF009DAD"/>
        <rFont val="Arial"/>
        <family val="2"/>
      </rPr>
      <t xml:space="preserve">
</t>
    </r>
  </si>
  <si>
    <t>Management personnel</t>
  </si>
  <si>
    <t>Personnel involved in steering the EnMS</t>
  </si>
  <si>
    <t>Personnel from technical departments dedicated to energy</t>
  </si>
  <si>
    <t>persons who conduct maintenance on facilities, monitor consumption, conduct measurement plans, install new equipment, etc. (e.g. Maintenance Department, Infrastructure Department, General Departments, etc.)</t>
  </si>
  <si>
    <t>Personnel from procurement departments</t>
  </si>
  <si>
    <t>Personnel from design departments</t>
  </si>
  <si>
    <t xml:space="preserve">Personnel having a significant impact on energy uses </t>
  </si>
  <si>
    <t>Annual consumption (GWh)</t>
  </si>
  <si>
    <t>Energy sources</t>
  </si>
  <si>
    <t>What are your main energy uses?</t>
  </si>
  <si>
    <t>Are your energy installations delegated to a service provider?</t>
  </si>
  <si>
    <t>Other, please specify</t>
  </si>
  <si>
    <t xml:space="preserve">Heating      </t>
  </si>
  <si>
    <t xml:space="preserve">Refrigeration      </t>
  </si>
  <si>
    <t xml:space="preserve">Engines           </t>
  </si>
  <si>
    <t xml:space="preserve">Hot water      </t>
  </si>
  <si>
    <t xml:space="preserve">Steam production   </t>
  </si>
  <si>
    <t xml:space="preserve">Air conditioning       </t>
  </si>
  <si>
    <t>Compressed air</t>
  </si>
  <si>
    <t xml:space="preserve">Cogeneration     </t>
  </si>
  <si>
    <t xml:space="preserve">Lighting                 </t>
  </si>
  <si>
    <t>Oven</t>
  </si>
  <si>
    <t>YES, which ones</t>
  </si>
  <si>
    <t>Electricity</t>
  </si>
  <si>
    <t xml:space="preserve">Natural gas         </t>
  </si>
  <si>
    <t>Fuel oil</t>
  </si>
  <si>
    <t xml:space="preserve">Heating network           </t>
  </si>
  <si>
    <t>Coal</t>
  </si>
  <si>
    <t xml:space="preserve">Fuel </t>
  </si>
  <si>
    <r>
      <t xml:space="preserve">Type de site
</t>
    </r>
    <r>
      <rPr>
        <sz val="9"/>
        <color rgb="FF009DAD"/>
        <rFont val="Arial"/>
        <family val="2"/>
      </rPr>
      <t>(Headquarters / Office /
Plant / Other)</t>
    </r>
  </si>
  <si>
    <t>Personnel concerned</t>
  </si>
  <si>
    <t xml:space="preserve">Energy sources used
(electricity, gas, fuel oil, etc.)
</t>
  </si>
  <si>
    <r>
      <t>Personnel dedicated to the EnMS</t>
    </r>
    <r>
      <rPr>
        <sz val="9"/>
        <color rgb="FF009DAD"/>
        <rFont val="Arial"/>
        <family val="2"/>
      </rPr>
      <t xml:space="preserve"> (persons other than those identified in the middle of this form)</t>
    </r>
  </si>
  <si>
    <t>Number of significant energy uses</t>
  </si>
  <si>
    <t>Reference of the client specification</t>
  </si>
  <si>
    <t>Special processes identified for each site</t>
  </si>
  <si>
    <t>NADCAP certification or other</t>
  </si>
  <si>
    <t xml:space="preserve">Please fill the following matrix, which identifies which processes are performed at which sites: </t>
  </si>
  <si>
    <t xml:space="preserve">We have to determine the structure of your organization in conformance with the criteria defined in the 
EN 9104-1:2013 standard.
</t>
  </si>
  <si>
    <t xml:space="preserve">Please send us the following documentation: </t>
  </si>
  <si>
    <t>Process name</t>
  </si>
  <si>
    <t>If yes, which ones?</t>
  </si>
  <si>
    <t>3) What are the statistics relating to the accidentology of the perimeter to certify:</t>
  </si>
  <si>
    <t>Frequency rate:</t>
  </si>
  <si>
    <t>Severity rate:</t>
  </si>
  <si>
    <t>4) How many workstations use hazardous materials?</t>
  </si>
  <si>
    <t>5) Please complete the table showing personnel :</t>
  </si>
  <si>
    <t xml:space="preserve">Type of staff </t>
  </si>
  <si>
    <t>Employes</t>
  </si>
  <si>
    <t xml:space="preserve">Temporary </t>
  </si>
  <si>
    <t>Subcontractors</t>
  </si>
  <si>
    <t>Please specify legal status:</t>
  </si>
  <si>
    <t>NACE code</t>
  </si>
  <si>
    <t>Other :</t>
  </si>
  <si>
    <t>YES</t>
  </si>
  <si>
    <t>NO</t>
  </si>
  <si>
    <t>Select</t>
  </si>
  <si>
    <t>Quality (ISO 9001)</t>
  </si>
  <si>
    <t>Aerospace (EN 9110)</t>
  </si>
  <si>
    <t>Aerospace (EN 9120)</t>
  </si>
  <si>
    <t>Automotive (IATF 16949)</t>
  </si>
  <si>
    <t>Health &amp; Safety (ISO 45001)</t>
  </si>
  <si>
    <t>Environment (ISO 14001)</t>
  </si>
  <si>
    <t>Aerospace (AS 9100)</t>
  </si>
  <si>
    <t>Environment (EMAS)</t>
  </si>
  <si>
    <t>Energy (ISO 50001)</t>
  </si>
  <si>
    <t>ISO 13485 (Medical)</t>
  </si>
  <si>
    <t>ISO 27000 (Information security)</t>
  </si>
  <si>
    <t xml:space="preserve">ISO 20000  (Service management)                                                </t>
  </si>
  <si>
    <t>ISO 22000 (Food safety management)</t>
  </si>
  <si>
    <t>Other standard:      </t>
  </si>
  <si>
    <t>3 - INFORMATIONS ABOUT YOUR CERTIFICATION</t>
  </si>
  <si>
    <t xml:space="preserve">aftersales </t>
  </si>
  <si>
    <t>calibration</t>
  </si>
  <si>
    <t>continuous improvement</t>
  </si>
  <si>
    <t>contract review</t>
  </si>
  <si>
    <t>customer service</t>
  </si>
  <si>
    <t xml:space="preserve">distribution </t>
  </si>
  <si>
    <t>engineering</t>
  </si>
  <si>
    <t>facilities management</t>
  </si>
  <si>
    <t>human resource</t>
  </si>
  <si>
    <t>information technologies</t>
  </si>
  <si>
    <t>internal audit management</t>
  </si>
  <si>
    <t xml:space="preserve">laboratory </t>
  </si>
  <si>
    <t>logistics</t>
  </si>
  <si>
    <t xml:space="preserve">maintenance </t>
  </si>
  <si>
    <t>management review</t>
  </si>
  <si>
    <t>marketing</t>
  </si>
  <si>
    <t>packaging</t>
  </si>
  <si>
    <t xml:space="preserve">policy making </t>
  </si>
  <si>
    <t>process design</t>
  </si>
  <si>
    <t>product design</t>
  </si>
  <si>
    <t>production equipment development</t>
  </si>
  <si>
    <t>purchasing</t>
  </si>
  <si>
    <t>quality system management</t>
  </si>
  <si>
    <t xml:space="preserve">repair </t>
  </si>
  <si>
    <t>sales</t>
  </si>
  <si>
    <t>sequencing</t>
  </si>
  <si>
    <t>servicing</t>
  </si>
  <si>
    <t>strategic planning</t>
  </si>
  <si>
    <t>supplier management</t>
  </si>
  <si>
    <t>testing</t>
  </si>
  <si>
    <t>training</t>
  </si>
  <si>
    <t xml:space="preserve">warehousing </t>
  </si>
  <si>
    <t>warranty management</t>
  </si>
  <si>
    <t>Certification body</t>
  </si>
  <si>
    <t>4 - OTHER MANAGEMENT SYSTEMS</t>
  </si>
  <si>
    <t>Please submit the following documents to CB in case the audit site located in China:</t>
  </si>
  <si>
    <t xml:space="preserve">1/ Copy of the legal status documentation </t>
  </si>
  <si>
    <t>3/ Copy of organization code certificate</t>
  </si>
  <si>
    <t>4/ Copy of administrative license, qualification certificate,</t>
  </si>
  <si>
    <t>5/ QMS manual and necessary procedures documentations</t>
  </si>
  <si>
    <t xml:space="preserve">(including company business license, legal institutions certificate, social organizations registration certificate, non-corporate registration certificate, Party and government offices establish documentation etc.) </t>
  </si>
  <si>
    <t>Document sent on:</t>
  </si>
  <si>
    <t xml:space="preserve">Type of evidence: </t>
  </si>
  <si>
    <r>
      <t xml:space="preserve">2/ If the QMS covers several sites, the company shall submit the copy of each site’s legal status documentation </t>
    </r>
    <r>
      <rPr>
        <sz val="10"/>
        <rFont val="Arial"/>
        <family val="2"/>
      </rPr>
      <t>(if necessary)</t>
    </r>
  </si>
  <si>
    <t>compulsory certification certificate etc. for any activities covered by the QMS which under legal regulations.</t>
  </si>
  <si>
    <t>IATF 16949 Certification History</t>
  </si>
  <si>
    <t>Have you ever been certified to IATF 16949?   </t>
  </si>
  <si>
    <t>If yes, please provide the following documents:</t>
  </si>
  <si>
    <t>Wording of the certification scope proposed, this should be reflected on the certificate following a successful assessment:</t>
  </si>
  <si>
    <t>Wording of the certification scope proposed</t>
  </si>
  <si>
    <t>to be completed only for production sites that have one or more site extensions at one or different addresses</t>
  </si>
  <si>
    <t>PART 145</t>
  </si>
  <si>
    <t>FAR</t>
  </si>
  <si>
    <t>JAR</t>
  </si>
  <si>
    <t>NA</t>
  </si>
  <si>
    <t>Other to specify:</t>
  </si>
  <si>
    <t>4- Determine the structure of your organization</t>
  </si>
  <si>
    <t>If yes, please confirm:</t>
  </si>
  <si>
    <t>- Quality manual</t>
  </si>
  <si>
    <t>- Process map</t>
  </si>
  <si>
    <t>- Product flow chart</t>
  </si>
  <si>
    <t>Process Central Function</t>
  </si>
  <si>
    <t>Processes relating to chapter 8 of EN 91X0
(Ex: sell, design, buy, manufacture, deliver, ...)</t>
  </si>
  <si>
    <t>Environmental operation licence</t>
  </si>
  <si>
    <t>other, give details:</t>
  </si>
  <si>
    <t>If yes, date of attribution</t>
  </si>
  <si>
    <t>Design and development(§7.3)</t>
  </si>
  <si>
    <t>Sales (§7.2)</t>
  </si>
  <si>
    <t>Manufacturer*</t>
  </si>
  <si>
    <t xml:space="preserve">Authorized representative </t>
  </si>
  <si>
    <t>Importer</t>
  </si>
  <si>
    <t>Distributor</t>
  </si>
  <si>
    <t>Subcontractor</t>
  </si>
  <si>
    <t>Product supplier</t>
  </si>
  <si>
    <t>Service supplier</t>
  </si>
  <si>
    <r>
      <t xml:space="preserve">Annex II, </t>
    </r>
    <r>
      <rPr>
        <sz val="10"/>
        <rFont val="Arial"/>
        <family val="2"/>
      </rPr>
      <t>Full quality assurance system</t>
    </r>
  </si>
  <si>
    <r>
      <t xml:space="preserve">Annex V, </t>
    </r>
    <r>
      <rPr>
        <sz val="10"/>
        <rFont val="Arial"/>
        <family val="2"/>
      </rPr>
      <t>Production quality assurance</t>
    </r>
  </si>
  <si>
    <r>
      <t xml:space="preserve">Annex VI, </t>
    </r>
    <r>
      <rPr>
        <sz val="10"/>
        <rFont val="Arial"/>
        <family val="2"/>
      </rPr>
      <t>Product quality assurance</t>
    </r>
  </si>
  <si>
    <t>ATTENTION: The submitted copy of all types of documentations provided by the company must be mention “The submitted copies are in line with the original version” and signed by the provider</t>
  </si>
  <si>
    <t>Help in defining the aeronautical structure</t>
  </si>
  <si>
    <t>DECISION TREE</t>
  </si>
  <si>
    <t>CONDITIONS TO BE EVALUATED</t>
  </si>
  <si>
    <t>ANSWER</t>
  </si>
  <si>
    <r>
      <t xml:space="preserve">2- MULTI-SITE CERTIFICATION: </t>
    </r>
    <r>
      <rPr>
        <sz val="10"/>
        <rFont val="Arial"/>
        <family val="2"/>
      </rPr>
      <t>In the event the Company has multiple sites and is seeking multi-site certification, this part of the questionnaire must be filled in.</t>
    </r>
  </si>
  <si>
    <t>Number of temporary or remote sites to be included in the scope of certification:      </t>
  </si>
  <si>
    <t>If there is more than 4 sites please add details of these with the above required information at the end of this document.</t>
  </si>
  <si>
    <t xml:space="preserve">1) What are the main environmental impacts of your activities, products and services? </t>
  </si>
  <si>
    <t>2) State which statutory health &amp; Safety requirements apply to the certified activities (local regulations, national regulations, etc.)?</t>
  </si>
  <si>
    <t>Autonomous organization operating under the same quality management system and on a single site</t>
  </si>
  <si>
    <t>SELECT</t>
  </si>
  <si>
    <t>• An organization that
operates at one site.
• Stand-alone selfsupporting organization, with no value stream dependencies from related companies, operating under the same quality management system.
One address.</t>
  </si>
  <si>
    <t>• An organization having an identified central function and a network of sites at which activities are fully or partially carried out.
• All sites must be doing substantially the same manufacturing and/or value-added process.
• All sites shall have a legal or contractual link with the central office.
• One quality management system with central control, management review, and internal audit.
• Central office can require other sites implement corrective action. 
• Central collection and analysis of data, with the ability to initiate organizational change.
• Complies with IAF MD 1, “Multi-site Organization” definition and eligibility
requirements.
• All quality management system processes at all sites have to be substantially (i.e., &gt;80 %) the same and are operated to the same methods and procedures.
• Some sites may conduct fewer
processes than others. 
• Sampling per IAF MD 1 will only be allowed for EN 9120 certifications, with defined geographic limitations.
• One address per site.</t>
  </si>
  <si>
    <t>• An organization having an identified central function and a decentralized, sequential, linked product realization
process.
• All sites shall have a legal or contractual link with the central office.
• One quality management system with central control, management review, and internal audit.
• Central office can require other sites implement corrective action.
• Central collection and analysis of data, with the ability to initiate organizational change.
• The outputs from one site are an input to another site to realize the final product or service; a single value stream.
• Can be dissimilar processes at different sites or combination of sites that contribute to the same overall product or service.
• More than one product or service may be realized provided they are substantially (i.e., &gt;80 %) the same
(e.g. a family of products) and realized through the same methods and procedures.
• One address per campus.</t>
  </si>
  <si>
    <t>• An organization having an identified central function and a network of sites that do not meet the criteria for a multiple site or campus organization.
• Several sites are listed on the same certificate.
• All sites shall have a legal or contractual link with the central office.
• One quality management system with central control, management review, and internal audit.
• Central office can require other sites implement corrective action.
• Central collection and analysis of data, with the ability to initiate organizational change.
• Processes at each of the sites are not substantially similar (i.e., &lt;80 % similar).
• Processes may be operated to the same or different methods and procedures that are controlled through one common quality management system.
• Sites realize different products or services. 
• One address per site.</t>
  </si>
  <si>
    <t>• An organization having an identified central function and a network of locations that are any combination of multiple sites, campus (can be more
than one campus), or several sites.
• All sites shall have a legal or contractual link with the central office.
• One quality management system with central control, management review, and internal audit. 
• Central office can require other sites implement corrective action. 
• Central collection and analysis of data, with the ability to initiate organizational change.
• Overall structure contains combinations of multiple sites, campus (can be more than one campus), or several sites.
• Requires IAQG OPMT approval of rationale, justification, audit duration
calculations, audit program, and sampling plan (for EN 9120, multiple site, or campus).
• One address per site and campus.</t>
  </si>
  <si>
    <t>End date</t>
  </si>
  <si>
    <t>Is the organization subject to classified documentation requirements or control requirements for</t>
  </si>
  <si>
    <t>ITAR or EAR type exports or requirements for auditors of the "Confidential Defense" type</t>
  </si>
  <si>
    <t>Customer order</t>
  </si>
  <si>
    <t>Customer Delivery</t>
  </si>
  <si>
    <t>Description of the activities, products and services carried out by the company:</t>
  </si>
  <si>
    <t>Wording of the activity you wish to certify (wording proposal):</t>
  </si>
  <si>
    <t>For EN 9100/9110/9120: Please indicate the wording of the activities of each site involved in the certification:</t>
  </si>
  <si>
    <t>Name of service processes and preceded implemented</t>
  </si>
  <si>
    <t>Scope proposal by site</t>
  </si>
  <si>
    <t>3- Classified material or export control requirements</t>
  </si>
  <si>
    <t>Site 5</t>
  </si>
  <si>
    <t>….</t>
  </si>
  <si>
    <t>STRUCTURE DIAGRAM PROPOSED BY 
AFNOR Certification and approved by the customer</t>
  </si>
  <si>
    <t>Commercial of the certification body:</t>
  </si>
  <si>
    <t xml:space="preserve"> involved in the completeness of the elements</t>
  </si>
  <si>
    <t>Activity code if known</t>
  </si>
  <si>
    <t>Corporate Name and 
Organization Code or Unified Social Credit Code:</t>
  </si>
  <si>
    <t>If yes, name of the Group :</t>
  </si>
  <si>
    <t>Address:</t>
  </si>
  <si>
    <t>Address</t>
  </si>
  <si>
    <t xml:space="preserve">Does your activity lead you to have any activities outside of your infrastructure: building sites, temporary agencies or offices, facilities on customer premises, etc.?   </t>
  </si>
  <si>
    <t>VALIDATION OF THE STRUCTURE</t>
  </si>
  <si>
    <t>% of turnover</t>
  </si>
  <si>
    <t>The company confirms that the following conditions are met to validate the following structure:</t>
  </si>
  <si>
    <t>Name of the site, full address with the country</t>
  </si>
  <si>
    <r>
      <t xml:space="preserve">For IRIS: </t>
    </r>
    <r>
      <rPr>
        <sz val="10"/>
        <rFont val="Arial"/>
        <family val="2"/>
      </rPr>
      <t>The number of people in headcount (including temporary staff) related to the rail business is to be taken into account as the total on site, including supporting and remote functions.</t>
    </r>
  </si>
  <si>
    <t>in the last two years?</t>
  </si>
  <si>
    <t xml:space="preserve">Have you used one or more organisations providing consultancy services </t>
  </si>
  <si>
    <t>Would you like to have a corporate audit scheme If yes, refer to §4 to confirm eligibility</t>
  </si>
  <si>
    <t>Ex :Sourcing SA</t>
  </si>
  <si>
    <t>No</t>
  </si>
  <si>
    <t>Headcount</t>
  </si>
  <si>
    <t>Supporting function name</t>
  </si>
  <si>
    <t>Head count</t>
  </si>
  <si>
    <t>Activity provided by the support function</t>
  </si>
  <si>
    <t>Certification body 
&amp; certificat #</t>
  </si>
  <si>
    <r>
      <t xml:space="preserve">The company confirms that it has not received any in-house training or consulting services from AFNOR Certification.
</t>
    </r>
    <r>
      <rPr>
        <sz val="10"/>
        <rFont val="Arial"/>
        <family val="2"/>
      </rPr>
      <t>If "YES", please mention them in the "application form" sheet</t>
    </r>
  </si>
  <si>
    <t>Extended site</t>
  </si>
  <si>
    <t xml:space="preserve">  10) design activities.</t>
  </si>
  <si>
    <t>The company wishes a corporate audit scheme and confirms that the following conditions are met</t>
  </si>
  <si>
    <t>The "corporate audit scheme" can be applied where multiple manufacturing sites are audited collectively with common supporting locations
A "corporate" audit scheme applies only to muliple mabufacturing sites based on a "corporate" quality management system meeting the following conditions:</t>
  </si>
  <si>
    <t xml:space="preserve">(a) the quality management system shall be centrally structured and managed and shall have </t>
  </si>
  <si>
    <t xml:space="preserve">     a regular IATF 16949 audits at all sites;</t>
  </si>
  <si>
    <t>(b) the quality management system shall comply with IATF 16949, and</t>
  </si>
  <si>
    <t>(c) the balance of activities, which could be centrally managed, include as applicable:</t>
  </si>
  <si>
    <t xml:space="preserve">  1) strategic planning, policy making,</t>
  </si>
  <si>
    <t xml:space="preserve">  2) contract review, where local acceptance of orders is permitted,</t>
  </si>
  <si>
    <t xml:space="preserve">  3) approval of suppliers,</t>
  </si>
  <si>
    <t xml:space="preserve">  4) evaluation of training needs (activities that may have local aspects),</t>
  </si>
  <si>
    <t xml:space="preserve">  5) quality management system documentation (level 1 and 2) and changes in same,</t>
  </si>
  <si>
    <t xml:space="preserve">  6) management review,</t>
  </si>
  <si>
    <t xml:space="preserve">  7) evaluation of corrective actions,</t>
  </si>
  <si>
    <t xml:space="preserve">  8)internal audit planning and the evaluation of the result,</t>
  </si>
  <si>
    <t xml:space="preserve">  9) quality planning and continuous improvement activities (activities that may have local aspects),</t>
  </si>
  <si>
    <t>1- IDENTIFICATION OF CERTIFICATION WORDING</t>
  </si>
  <si>
    <t>History of the IRIS certification</t>
  </si>
  <si>
    <t xml:space="preserve">Have you ever been IRIS certified ? </t>
  </si>
  <si>
    <t xml:space="preserve">If yes, please provide us the following data : </t>
  </si>
  <si>
    <t>-       Audit reports of the last 3 years certification cycle</t>
  </si>
  <si>
    <t>-       A copy of your IRIS certificate</t>
  </si>
  <si>
    <t>Have you ever put in place a quality management system ?</t>
  </si>
  <si>
    <t>If yes, specify (standard, date de mise en place, certification body,…) and attach a copy of the certificate</t>
  </si>
  <si>
    <t xml:space="preserve">Have you used one or more organisations providing consultancy or training services </t>
  </si>
  <si>
    <t>in the last three years concerning IRIS?</t>
  </si>
  <si>
    <t>None</t>
  </si>
  <si>
    <t>ISO 9001</t>
  </si>
  <si>
    <t>IATF 16949 and/or EN9100</t>
  </si>
  <si>
    <t>ISO 9001 + IATF 16949 and/or EN9100</t>
  </si>
  <si>
    <t xml:space="preserve">2. DESCRIPTION OF ACTIVITIES </t>
  </si>
  <si>
    <t>What is (are) the railway activity (ies) of the company?</t>
  </si>
  <si>
    <t>Design &amp; Development</t>
  </si>
  <si>
    <t>Manufacturing</t>
  </si>
  <si>
    <t>Maintenance</t>
  </si>
  <si>
    <r>
      <rPr>
        <b/>
        <i/>
        <sz val="10"/>
        <rFont val="Arial"/>
        <family val="2"/>
      </rPr>
      <t xml:space="preserve">NB: </t>
    </r>
    <r>
      <rPr>
        <i/>
        <sz val="10"/>
        <rFont val="Arial"/>
        <family val="2"/>
      </rPr>
      <t>Products or services made must be classified in the list of scopes.</t>
    </r>
  </si>
  <si>
    <t xml:space="preserve">Product(s)  
 </t>
  </si>
  <si>
    <t xml:space="preserve">3. SUPPORT FUNCTION </t>
  </si>
  <si>
    <t>-       An external function is a support function to the main site on a remote site</t>
  </si>
  <si>
    <t>-      The operational management system is not autonomous (is dependent to the main site)</t>
  </si>
  <si>
    <t>4. DESIGNATION OF THE SUPPORT FUNCTIONS</t>
  </si>
  <si>
    <t>Designation of the support functions</t>
  </si>
  <si>
    <t>2nd site</t>
  </si>
  <si>
    <t>3rd site</t>
  </si>
  <si>
    <t>4th site</t>
  </si>
  <si>
    <t>5. DESCRIPTION OF SUPPORT FUNCTIONS AND NUMBER OF EMPLOYEES</t>
  </si>
  <si>
    <t>Full Address</t>
  </si>
  <si>
    <t>Activity/function</t>
  </si>
  <si>
    <t xml:space="preserve">Supported sites </t>
  </si>
  <si>
    <t>Number of employees</t>
  </si>
  <si>
    <t xml:space="preserve"> Product design activities ?</t>
  </si>
  <si>
    <t xml:space="preserve">(Ex: sales) </t>
  </si>
  <si>
    <t>(number of employees dedicated to this site)</t>
  </si>
  <si>
    <t>(Yes/ No)</t>
  </si>
  <si>
    <t xml:space="preserve">6. SITE EXTENSION </t>
  </si>
  <si>
    <t>-      It can not get an independent IRIS certificate</t>
  </si>
  <si>
    <t>-       It exclusively manages manufacturing or maintenance processes,</t>
  </si>
  <si>
    <t>-       It is located at a reasonable distance from the main site</t>
  </si>
  <si>
    <t>In order to consider sites as "site extensions", all of the following criteria must be met:</t>
  </si>
  <si>
    <t>7. DESCRIPTION OF SITE EXTENSIONS &amp; NUMBER OF EMPLOYEES</t>
  </si>
  <si>
    <t>(Manufacturing or Maintenance)</t>
  </si>
  <si>
    <t>1- CERTIFICATION SCOPE</t>
  </si>
  <si>
    <t>Quality management system certification in effect</t>
  </si>
  <si>
    <t>N°</t>
  </si>
  <si>
    <t>Full Time</t>
  </si>
  <si>
    <t xml:space="preserve">Partial Time </t>
  </si>
  <si>
    <t>Temporary workers</t>
  </si>
  <si>
    <t>Trainees</t>
  </si>
  <si>
    <t>Design - Development</t>
  </si>
  <si>
    <t>Quality System – Quality Control</t>
  </si>
  <si>
    <t>Marketing, Sales, Customer service</t>
  </si>
  <si>
    <t>Administrative – Support functions</t>
  </si>
  <si>
    <t>Sites</t>
  </si>
  <si>
    <t>Subcontractor company – Adress</t>
  </si>
  <si>
    <t>Phases of realization of the product</t>
  </si>
  <si>
    <t>If Yes fill in from line 60</t>
  </si>
  <si>
    <t>If Not fill in line 45 to 87</t>
  </si>
  <si>
    <t>Other standards:      </t>
  </si>
  <si>
    <t xml:space="preserve"> 2- REQUESTED MANAGEMENT SYSTEM CERTIFICATION STANDARD </t>
  </si>
  <si>
    <r>
      <t xml:space="preserve">CERTIFICATION OF MANAGEMENT SYSTEMS
</t>
    </r>
    <r>
      <rPr>
        <b/>
        <sz val="12"/>
        <color theme="0"/>
        <rFont val="Arial"/>
        <family val="2"/>
      </rPr>
      <t>Application form / Company Identity Card</t>
    </r>
  </si>
  <si>
    <r>
      <t xml:space="preserve">Describe the </t>
    </r>
    <r>
      <rPr>
        <b/>
        <sz val="10"/>
        <rFont val="Arial"/>
        <family val="2"/>
      </rPr>
      <t>products/services</t>
    </r>
    <r>
      <rPr>
        <sz val="10"/>
        <rFont val="Arial"/>
        <family val="2"/>
      </rPr>
      <t xml:space="preserve"> carried out by your company and to be certified :</t>
    </r>
  </si>
  <si>
    <t xml:space="preserve">Scope of the activity you wish to certify (suggested wording) :  </t>
  </si>
  <si>
    <t>DAKKS</t>
  </si>
  <si>
    <t>Do you need an accreditation logo on your certificate?</t>
  </si>
  <si>
    <t>Please send an organization chart of your company</t>
  </si>
  <si>
    <t>Have you already implemented another Management System?</t>
  </si>
  <si>
    <t>If yes, please specify (standard, date of implementation, certification body,...) and attach a copy of the certificate.</t>
  </si>
  <si>
    <t>Integrated approach in order to define, document and implement management’s</t>
  </si>
  <si>
    <t>policy and objectives.</t>
  </si>
  <si>
    <t>Integrated approach in order to define responsibilities (including those of the</t>
  </si>
  <si>
    <t>management's representative if applicable)</t>
  </si>
  <si>
    <t>Integrated documentation system (manual, documents and records)</t>
  </si>
  <si>
    <t>Integrated management of improvements</t>
  </si>
  <si>
    <t>Integrated management review</t>
  </si>
  <si>
    <t>Integrated management of internal audits (planning, methods, tools, etc.)</t>
  </si>
  <si>
    <t>Integrated approach in process management (documentation and steering)</t>
  </si>
  <si>
    <t xml:space="preserve"> If yes, please fill the table below (example consultancy)</t>
  </si>
  <si>
    <t>5 – LIST OF THE SITES AND ORGANIZATION FOR HUMAN RESOURCES AND PROCESSES</t>
  </si>
  <si>
    <t>Nombre d'employés temporaires et de sous-traitants opérant sur ces sites :</t>
  </si>
  <si>
    <t>Name of organisation</t>
  </si>
  <si>
    <r>
      <t xml:space="preserve">Total number of employees related to certified activities *
</t>
    </r>
    <r>
      <rPr>
        <i/>
        <sz val="10"/>
        <color rgb="FF009DAD"/>
        <rFont val="Arial"/>
        <family val="2"/>
      </rPr>
      <t>(to be detailed for each specific standard if applicable)</t>
    </r>
  </si>
  <si>
    <t>If yes, please fill the table below</t>
  </si>
  <si>
    <t>1- IDENTIFICATION OF THE CERTIFICATION SCOPE AND COFOR-DUNS #</t>
  </si>
  <si>
    <t>- The audit reports of the last certification cycle of 3 years, containing the non-conformity sheets</t>
  </si>
  <si>
    <t>- A copy of your IATF 16949 certificate</t>
  </si>
  <si>
    <t>2. DESIGNATION OF THE SUPPORT FUNCTIONS</t>
  </si>
  <si>
    <t>Full address</t>
  </si>
  <si>
    <t xml:space="preserve">3. “EXTENDED SITE(S)” </t>
  </si>
  <si>
    <t>DD/MM/YYYY</t>
  </si>
  <si>
    <r>
      <t>In order to be able to consider sites as 'dependent sites',</t>
    </r>
    <r>
      <rPr>
        <b/>
        <u/>
        <sz val="10"/>
        <rFont val="Arial"/>
        <family val="2"/>
      </rPr>
      <t xml:space="preserve"> all </t>
    </r>
    <r>
      <rPr>
        <b/>
        <sz val="10"/>
        <rFont val="Arial"/>
        <family val="2"/>
      </rPr>
      <t xml:space="preserve">the criteria below must be met: </t>
    </r>
  </si>
  <si>
    <t>-       One single quality management system, which is used by all manufacturing sites (see IATF 16949 4.4.1). No localization</t>
  </si>
  <si>
    <t>-       Top management at the main manufacturing site has responsibility for defining, implementing and continually improving the quality management system at the main site and each extended manufacturing site(s). (see ISO 9001:2015, 4.4.1 c), 4.4.1 g, 5.1, 5.2, 6.2 and  IATF 16949, 6.2.2.1 ).</t>
  </si>
  <si>
    <t>-       Top management at the main manufacturing site is responsible for conducting a single management review and reviewing customer performance for all products and/or services performed within the scope of certification at each extended manufacturing site(s). (See IATF 16949, 9.3 ).</t>
  </si>
  <si>
    <t>-       Top management at the main manufacturing site is responsible for corrective action and preventive action for all products and/or services performed within the scope of certification at the main site and all extended site(s).  (See IATF 16949, 10.2 ).</t>
  </si>
  <si>
    <t>-       Extended manufacturing site(s) are located within a reasonable proximity to the main manufacturing site?</t>
  </si>
  <si>
    <t>4. “CORPORATE AUDIT SCHEME" FOR MULTIPLE SITE ONLY</t>
  </si>
  <si>
    <t>1- IDENTIFICATION OF THE CERTIFICATION SCOPE AND SPECIFIC CUSTOMER REQUIREMENTS</t>
  </si>
  <si>
    <t>EN 9100 / EN 9110 / EN 9120 CERTIFICATION</t>
  </si>
  <si>
    <t>Aerospace, Spatial, Defense Activities</t>
  </si>
  <si>
    <t>2-  IDENTIFICATION OF "CIVIL AVIATION" OR OTHER  APPROVALS (PART 145, 21, JAR, FAA, NADCAP,...).</t>
  </si>
  <si>
    <t>Value stream (representing 80% of the activity)</t>
  </si>
  <si>
    <t xml:space="preserve"> If yes, please fill the table below </t>
  </si>
  <si>
    <t xml:space="preserve">Are you registered on the IRIS Portal? </t>
  </si>
  <si>
    <t xml:space="preserve">If yes, what is your ID? </t>
  </si>
  <si>
    <r>
      <rPr>
        <b/>
        <sz val="10"/>
        <rFont val="Arial"/>
        <family val="2"/>
      </rPr>
      <t xml:space="preserve">Desired audit period </t>
    </r>
    <r>
      <rPr>
        <sz val="10"/>
        <rFont val="Arial"/>
        <family val="2"/>
      </rPr>
      <t xml:space="preserve">
</t>
    </r>
    <r>
      <rPr>
        <i/>
        <sz val="10"/>
        <rFont val="Arial"/>
        <family val="2"/>
      </rPr>
      <t>Declaration of non-binding information on the actual period during which the audit was carried out</t>
    </r>
    <r>
      <rPr>
        <sz val="10"/>
        <rFont val="Arial"/>
        <family val="2"/>
      </rPr>
      <t xml:space="preserve">
</t>
    </r>
  </si>
  <si>
    <t>ISO 14001 / ISO 45001 CERTIFICATION</t>
  </si>
  <si>
    <t>1- CERTIFICATION ISO 14001</t>
  </si>
  <si>
    <t>Eg: wastewater treatment plant, flue gas treatment plant, internal discharge, ...?</t>
  </si>
  <si>
    <t>2- CERTIFICATION ISO 45001</t>
  </si>
  <si>
    <t>1) What are the main OH&amp;S risks identified within the scope to be certified?</t>
  </si>
  <si>
    <t>Personnel working on site</t>
  </si>
  <si>
    <t>Personnel working off site. (eg construction site)</t>
  </si>
  <si>
    <t>1- COMPANY SPECIFIC DATA</t>
  </si>
  <si>
    <t>persons responsible for monitoring EnPIs (Energy Performance Indicators), monitoring and carrying out internal audits, planning and monitoring actions to improve energy performance, etc. (e.g. Energy Manager, etc.).</t>
  </si>
  <si>
    <r>
      <t xml:space="preserve">Sites
</t>
    </r>
    <r>
      <rPr>
        <sz val="9"/>
        <color rgb="FF009DAD"/>
        <rFont val="Arial"/>
        <family val="2"/>
      </rPr>
      <t>(Address - Locality-Postcode)</t>
    </r>
  </si>
  <si>
    <t>Company's national ID/registration of the company</t>
  </si>
  <si>
    <t>Site activities to be certified</t>
  </si>
  <si>
    <t>Employees within 5 shifts + Week-end</t>
  </si>
  <si>
    <t>Employees within 
2 shifts</t>
  </si>
  <si>
    <t>Employees within 
3 shifts</t>
  </si>
  <si>
    <t>Please send the last organization chart</t>
  </si>
  <si>
    <t>Total Headcount</t>
  </si>
  <si>
    <t>Production – Logistics (warehouse)</t>
  </si>
  <si>
    <t>b- Liste des sites et de leurs caractéristiques pour le périmètre de certifcation ISO 50001</t>
  </si>
  <si>
    <t>a - Eligibility criteria for sampling</t>
  </si>
  <si>
    <t xml:space="preserve">Please approve the different characteristics of your Energy Management System (EMS)
In order to be eligible for sampling, all of the following criteria must be met: </t>
  </si>
  <si>
    <t>The energy management system is well applied on all the sites within the scope of certification</t>
  </si>
  <si>
    <t xml:space="preserve">The methods or processes for identifying SEUs are similar for all sites within the scope of certification. </t>
  </si>
  <si>
    <t xml:space="preserve">The planning of the internal audit and the evaluation of the results integrate all the sites within the perimeter and are managed centrally. </t>
  </si>
  <si>
    <t>Consistency of methods for defining objectives/targets and determining energy performance (PPI, adjustment factors, units, etc.) is ensured centrally.</t>
  </si>
  <si>
    <t>The central office is responsible for document management and the evaluation of corrective actions.</t>
  </si>
  <si>
    <t xml:space="preserve">The energy planning process is centralised  </t>
  </si>
  <si>
    <t xml:space="preserve">The éMS pilot(s) are capable of collecting and analysing energy data from all the sites within the perimeter.   </t>
  </si>
  <si>
    <t xml:space="preserve">A management review bringing together information from all sites is centrally managed. </t>
  </si>
  <si>
    <t xml:space="preserve">The identification of legal and other requirements and the implementation of the resulting changes are managed centrally. </t>
  </si>
  <si>
    <t>• Other category :   
Number of temporary workers and apprentices and trainees</t>
  </si>
  <si>
    <t xml:space="preserve">• Trainer, itinerant (commercial) </t>
  </si>
  <si>
    <t>• Simple and repetitive low-skilled work (cleaning, security, call centre) and drivers</t>
  </si>
  <si>
    <t xml:space="preserve">• Repetitive skilled work (accounts payable, laboratory technicians) </t>
  </si>
  <si>
    <t>3) Do your activities include services out of your location(s): yards activities, temporary offices, service by the customer:</t>
  </si>
  <si>
    <t>4) Which types of raw materials do you use (nature, volume)?</t>
  </si>
  <si>
    <t>5) Do you store hazardous materials?</t>
  </si>
  <si>
    <t>6) Do you have processing plants for your wastes ?</t>
  </si>
  <si>
    <r>
      <t xml:space="preserve">2) Are your products eco-designed </t>
    </r>
    <r>
      <rPr>
        <sz val="10"/>
        <rFont val="Arial"/>
        <family val="2"/>
      </rPr>
      <t>(taking into account all environmental impacts throughout the life cycle of the product/service)</t>
    </r>
  </si>
  <si>
    <t>Language(s) used during the audit:</t>
  </si>
  <si>
    <r>
      <t xml:space="preserve">Please send an </t>
    </r>
    <r>
      <rPr>
        <b/>
        <sz val="10"/>
        <rFont val="Arial"/>
        <family val="2"/>
      </rPr>
      <t>organization chart</t>
    </r>
    <r>
      <rPr>
        <sz val="10"/>
        <rFont val="Arial"/>
        <family val="2"/>
      </rPr>
      <t xml:space="preserve"> of your company</t>
    </r>
  </si>
  <si>
    <r>
      <rPr>
        <b/>
        <sz val="10"/>
        <rFont val="Arial"/>
        <family val="2"/>
      </rPr>
      <t>SCOPES OF CERTIFICATION</t>
    </r>
    <r>
      <rPr>
        <sz val="10"/>
        <rFont val="Arial"/>
        <family val="2"/>
      </rPr>
      <t xml:space="preserve">
</t>
    </r>
    <r>
      <rPr>
        <i/>
        <sz val="10"/>
        <rFont val="Arial"/>
        <family val="2"/>
      </rPr>
      <t xml:space="preserve"> (Cf. List of scopes (1-20) Appendix1, Certification Rules "IRIS Certification conformity Assessment:2020")</t>
    </r>
  </si>
  <si>
    <t xml:space="preserve"> IRIS CERTIFICATION</t>
  </si>
  <si>
    <t>-      A site extension receives support only from or through the main site</t>
  </si>
  <si>
    <t>-      The percentage of employees working in production/maintenance activities is higher than 75% of the total number of employees in the site extension</t>
  </si>
  <si>
    <t>-       It is included in the same scope of certification as the connected certified site</t>
  </si>
  <si>
    <t>-       It is included in the audit plans (certification, surveillance 1 and 2 and renewal) of the evaluation process of the connected certified site,</t>
  </si>
  <si>
    <t>-      It has a manufacturing or maintenance activity belonging to the connected certified site</t>
  </si>
  <si>
    <t>-       A site extension has no autonomy regarding the objectives, process definition (quality objectives, KPI targets, definition of processes included in the process landscape) and depends on the connected certified site (objectives and processes are defined by the main site).</t>
  </si>
  <si>
    <t>-      Can not pretend to an independent IRIS certification</t>
  </si>
  <si>
    <t>In order to consider sites as "external functions", all the criteria below must be met:</t>
  </si>
  <si>
    <r>
      <rPr>
        <b/>
        <sz val="10"/>
        <rFont val="Arial"/>
        <family val="2"/>
      </rPr>
      <t>Integrated Management System</t>
    </r>
    <r>
      <rPr>
        <sz val="10"/>
        <rFont val="Arial"/>
        <family val="2"/>
      </rPr>
      <t>: A single management system managing multiple aspects of organizational performance to meet the requirements of more than one management standard (Eg 9100 with 9110)</t>
    </r>
  </si>
  <si>
    <t>ISO 19443 (Nuclear Safety Culture)</t>
  </si>
  <si>
    <r>
      <rPr>
        <b/>
        <sz val="10"/>
        <rFont val="Arial"/>
        <family val="2"/>
      </rPr>
      <t>Integrated Management System</t>
    </r>
    <r>
      <rPr>
        <sz val="10"/>
        <rFont val="Arial"/>
        <family val="2"/>
      </rPr>
      <t>: A single management system managing multiple aspects of organizational performance to meet the requirements of more than one management standard (E.g. 9100 with 9110)</t>
    </r>
  </si>
  <si>
    <t xml:space="preserve"> If yes, please fill the table below (example : consultancy)</t>
  </si>
  <si>
    <t>Number of temporary employees and subcontractors operating at these sites :</t>
  </si>
  <si>
    <t xml:space="preserve">TOTAL number of employees : </t>
  </si>
  <si>
    <t xml:space="preserve">Number of sites concerned by the certification : </t>
  </si>
  <si>
    <t>Main activity</t>
  </si>
  <si>
    <t>Activity code (if known)</t>
  </si>
  <si>
    <r>
      <t xml:space="preserve">Total number of employees related to certified activities </t>
    </r>
    <r>
      <rPr>
        <sz val="10"/>
        <color rgb="FF009DAD"/>
        <rFont val="Arial"/>
        <family val="2"/>
      </rPr>
      <t>*</t>
    </r>
    <r>
      <rPr>
        <sz val="10"/>
        <rFont val="Arial"/>
        <family val="2"/>
      </rPr>
      <t xml:space="preserve">
</t>
    </r>
    <r>
      <rPr>
        <i/>
        <sz val="10"/>
        <color rgb="FF009DAD"/>
        <rFont val="Arial"/>
        <family val="2"/>
      </rPr>
      <t>(to be detailed for each specific standard if applicable)</t>
    </r>
  </si>
  <si>
    <t xml:space="preserve">Please describe the subcontracted activities : </t>
  </si>
  <si>
    <t>ISO 19443 : 2018</t>
  </si>
  <si>
    <t>17a</t>
  </si>
  <si>
    <t>17b</t>
  </si>
  <si>
    <t>17c</t>
  </si>
  <si>
    <t>17d</t>
  </si>
  <si>
    <t>17e</t>
  </si>
  <si>
    <t>5. CVC (chauffage, ventilation, climatisation)</t>
  </si>
  <si>
    <t>18a</t>
  </si>
  <si>
    <t>Fabrication de machines et d’équipements</t>
  </si>
  <si>
    <t>19a</t>
  </si>
  <si>
    <t>19b</t>
  </si>
  <si>
    <t>19c</t>
  </si>
  <si>
    <t>28a</t>
  </si>
  <si>
    <t>TRANSPORT</t>
  </si>
  <si>
    <t>31a</t>
  </si>
  <si>
    <t>31b</t>
  </si>
  <si>
    <t>31c</t>
  </si>
  <si>
    <t>31e</t>
  </si>
  <si>
    <t>31f</t>
  </si>
  <si>
    <t>35j</t>
  </si>
  <si>
    <t>39b</t>
  </si>
  <si>
    <t>APPENDIX</t>
  </si>
  <si>
    <r>
      <t xml:space="preserve">CERTIFICATION ISO 19443
</t>
    </r>
    <r>
      <rPr>
        <b/>
        <sz val="12"/>
        <color theme="0"/>
        <rFont val="Arial"/>
        <family val="2"/>
      </rPr>
      <t xml:space="preserve"> Quality management system - Suppliers ITNS  for the nuclear energy sector</t>
    </r>
  </si>
  <si>
    <t>Quality management system certification requested :</t>
  </si>
  <si>
    <t xml:space="preserve">ISO 9001:2015 certification is included by default with ISO 19443:2018 within its scope. </t>
  </si>
  <si>
    <t xml:space="preserve">The "application form" tab allows the collection of information relating to your application for ISO 9001 certification. </t>
  </si>
  <si>
    <t>If yes, please attach the certificate(s)</t>
  </si>
  <si>
    <t>CERTIFICATION OFF ALL THE COMPANY  - scope ISO 19443</t>
  </si>
  <si>
    <t>If not :</t>
  </si>
  <si>
    <t xml:space="preserve"> - Specify the site(s) covered:</t>
  </si>
  <si>
    <t xml:space="preserve"> - Specify the activity(ies) covered :</t>
  </si>
  <si>
    <t xml:space="preserve"> - Specify any exclusions of requirements :</t>
  </si>
  <si>
    <r>
      <t>CERTIFICATION WORDING</t>
    </r>
    <r>
      <rPr>
        <sz val="10"/>
        <rFont val="Arial"/>
        <family val="2"/>
      </rPr>
      <t xml:space="preserve"> (Wording susceptible to change)</t>
    </r>
  </si>
  <si>
    <r>
      <t xml:space="preserve">DESIRED AUDIT PERIOD
</t>
    </r>
    <r>
      <rPr>
        <sz val="10"/>
        <rFont val="Arial"/>
        <family val="2"/>
      </rPr>
      <t>Declaration with non-binding informative value over the actual period during which the audit is carried out.</t>
    </r>
  </si>
  <si>
    <t>2- ROLE IN THE IN THE SUPPLY CHAIN OF THE NUCLEAR INDUSTRY SECTOR</t>
  </si>
  <si>
    <t>Licensee*</t>
  </si>
  <si>
    <t>Suppliers of ITNS products</t>
  </si>
  <si>
    <t>Suppliers of ITNS services</t>
  </si>
  <si>
    <t xml:space="preserve">**Licensee: Operator of Basic Nuclear Facility </t>
  </si>
  <si>
    <t xml:space="preserve">The activity of operating a nuclear facility is not within the scope of ISO 19443. Nevertheless, a licensee may otherwise provide ITNS services and products that may be included in the scope of certification. </t>
  </si>
  <si>
    <t>If you have subcontracted product manufacturing steps, please fill in the table below and transmit the product information sheet (or specification sheet) and the appropriate certificates from the subcontractors.</t>
  </si>
  <si>
    <r>
      <t xml:space="preserve">Type of products and services important to nuclear safety (ITNS) supplied :
</t>
    </r>
    <r>
      <rPr>
        <i/>
        <sz val="10"/>
        <rFont val="Arial"/>
        <family val="2"/>
      </rPr>
      <t>Please indicate the name, purpose and brief description of the products as well as the type and number of product lines</t>
    </r>
  </si>
  <si>
    <t>Note : The columns with numbers from 1 to 5 correspond to the different sites concerned. Please add additional columns if there are more than 5 sites.</t>
  </si>
  <si>
    <t>3- ORGANIZATIONAL STRUCTURE</t>
  </si>
  <si>
    <t>Addresses of sites covered by the QMS
(quality management system)</t>
  </si>
  <si>
    <t>Headcount dedicated to nuclear energy sector*</t>
  </si>
  <si>
    <r>
      <t xml:space="preserve">*Attention : </t>
    </r>
    <r>
      <rPr>
        <sz val="10"/>
        <rFont val="Arial"/>
        <family val="2"/>
      </rPr>
      <t xml:space="preserve">
- The lines with numbers from 1 to 5 correspond to the different sites concerned. Add additional lines if there are more than 5 sites.
- If the process does not distinguish the number of people working in the nulcear sector, please indicate the percentage of activity  (e.g.: support process for X people involved X% of working time...)
</t>
    </r>
  </si>
  <si>
    <t>Distribution of workforce for ISO 19443 by activity</t>
  </si>
  <si>
    <t>4- ACTIVITIES</t>
  </si>
  <si>
    <t>7. Uranium conversion, enrichment and fuel reprocessing
9. Manufacturing of nuclear fuel assemblies</t>
  </si>
  <si>
    <t>Nuclear Fuel</t>
  </si>
  <si>
    <t>EA Code</t>
  </si>
  <si>
    <t>Activity (non specific EA)*</t>
  </si>
  <si>
    <t>* The classification of activities used to determine the scope of management system certification is based on IAF/EA codes. See Annex 1 "List of EA/IAF Codes" CERT CEPE REF 07, https://www.cofrac.fr/</t>
  </si>
  <si>
    <t>CHEMISTRY</t>
  </si>
  <si>
    <t>Chemicals, chemical products &amp; artificial or synthetic fibres</t>
  </si>
  <si>
    <t>1. Manufacturing of wrought metal works (e.g. foundry, forging)
2. Manufacturing / assembling of mechanical structures, mechanical component, pressure equipment and piping</t>
  </si>
  <si>
    <t>General Metal Working</t>
  </si>
  <si>
    <t>Pressure Vessels</t>
  </si>
  <si>
    <t>Surface &amp; Heat Treatments</t>
  </si>
  <si>
    <t>Boiler-making/pipes/sheet metal / welding</t>
  </si>
  <si>
    <t>Casting / forging / 1st transformation of metals</t>
  </si>
  <si>
    <t>Sub-contracted ?</t>
  </si>
  <si>
    <t>Commentaries</t>
  </si>
  <si>
    <r>
      <t xml:space="preserve">Activities / technological sector(s) 
</t>
    </r>
    <r>
      <rPr>
        <sz val="10"/>
        <rFont val="Arial"/>
        <family val="2"/>
      </rPr>
      <t>for each site</t>
    </r>
  </si>
  <si>
    <t>3. Manufacturing of Industrial Machinery (e.g. handling equipment)
4. Manufacturing of electrical equipment
6. Manufacturing of instrumentation devices and systems
reprocessing
8. Manufacturing of control and command systems</t>
  </si>
  <si>
    <t>Manufacturing of office machinery and computers (Hardware)/ telecommunications machinery</t>
  </si>
  <si>
    <t>Electrical and Electro technical Machines &amp; Equipment</t>
  </si>
  <si>
    <t>Medical, Precision, Optical  Instruments and Clocks</t>
  </si>
  <si>
    <t>13. Commissioning</t>
  </si>
  <si>
    <t>Production &amp; distribution of Electricity</t>
  </si>
  <si>
    <t>10. Construction / Civil works
14. Dismantling / decommissioning</t>
  </si>
  <si>
    <t>Construction, Civil Engineering and Public Works</t>
  </si>
  <si>
    <t>Rail Transportation</t>
  </si>
  <si>
    <t>Urban &amp; Road Transportation (passenger transport,, taxis, road freight transports, pipelines)</t>
  </si>
  <si>
    <t>Sea &amp; River Transportation</t>
  </si>
  <si>
    <t>Supporting &amp; auxiliary transport activities/logistics (handling &amp; storage, transportation facilities management ) and organisation of  freight transportation</t>
  </si>
  <si>
    <t>Transportation of Hazardous Materials</t>
  </si>
  <si>
    <t>17. Software development</t>
  </si>
  <si>
    <t>Information technology (IT system consulting, software development, …) Software</t>
  </si>
  <si>
    <t>11. Inspection and testing services (including NDT)
16. Engineering (design) services (also valid for 1 to 15)</t>
  </si>
  <si>
    <t>Research &amp; Development. Architecture &amp; Engineering</t>
  </si>
  <si>
    <t>12. Site services (erection/installation, outage, maintenance)</t>
  </si>
  <si>
    <t>15. Waste management</t>
  </si>
  <si>
    <t>Collective services (sanitation and road works), waste management (hazardous and non-hazardous waste), incineration, collection, burial)</t>
  </si>
  <si>
    <r>
      <t xml:space="preserve">Required clearance(s) / Required training(s)
</t>
    </r>
    <r>
      <rPr>
        <sz val="10"/>
        <rFont val="Arial"/>
        <family val="2"/>
      </rPr>
      <t>for each site</t>
    </r>
  </si>
  <si>
    <r>
      <t xml:space="preserve">Terms of the obligation 
</t>
    </r>
    <r>
      <rPr>
        <sz val="10"/>
        <rFont val="Arial"/>
        <family val="2"/>
      </rPr>
      <t>issuer / issuing body</t>
    </r>
  </si>
  <si>
    <r>
      <rPr>
        <b/>
        <sz val="10"/>
        <rFont val="Arial"/>
        <family val="2"/>
      </rPr>
      <t xml:space="preserve">Please note: 
</t>
    </r>
    <r>
      <rPr>
        <sz val="10"/>
        <rFont val="Arial"/>
        <family val="2"/>
      </rPr>
      <t>- The person(s) conducting your audit will be selected according to the technology sector(s) indicated. This information will be passed on to our auditors as part of their audit preparation.</t>
    </r>
  </si>
  <si>
    <t>Tier</t>
  </si>
  <si>
    <t>Additional information</t>
  </si>
  <si>
    <t>persons responsible for the procurement of energy, equipment and energy services (cf. § 8.3 of ISO 50001) (e.g. Procurement Department)</t>
  </si>
  <si>
    <t>persons responsible for engineering projects (e.g. for the construction of a production line), renovation and construction (e.g. a new building) (cf. § 8.2 of ISO 50001) (e.g. Infrastructure Department, General Departments, etc.)</t>
  </si>
  <si>
    <t>(list of personnel identified in response to § 6.3b)c) of ISO 50001)
persons who perform work on installations related to a significant energy use</t>
  </si>
  <si>
    <t xml:space="preserve">7) Which statutory environmental requirements do you apply to the certified activities according to the activities covered by the certification (local regulations, national regulations, etc.)? </t>
  </si>
  <si>
    <t>Manufacturing site 1</t>
  </si>
  <si>
    <t>Manufacturing site 2</t>
  </si>
  <si>
    <t>Manufacturing site 3</t>
  </si>
  <si>
    <t>Code COFOR-DUN</t>
  </si>
  <si>
    <t>Number of OEMs IATF members</t>
  </si>
  <si>
    <t>Please provide a screen shot of the IATF member manufacturer's portal showing the COFOR/DUNS code</t>
  </si>
  <si>
    <t>For each of your OEM IATF member customers/production site, please provide a copy of the most recent performance / scorecard</t>
  </si>
  <si>
    <t>Located at a production site?</t>
  </si>
  <si>
    <t>The list of production site(s) supported by the support function</t>
  </si>
  <si>
    <t>5. IATF 16949 CERTIFIED SITE MOVES TO A DIFFERENT ADDRESS AND THE NEW LOCATION</t>
  </si>
  <si>
    <t>Are you planning to move your manufacturing site?</t>
  </si>
  <si>
    <t>(§6.3) Infrastructures</t>
  </si>
  <si>
    <t>(§7.5.8) Identification</t>
  </si>
  <si>
    <t>1*</t>
  </si>
  <si>
    <t>2*</t>
  </si>
  <si>
    <t>3*</t>
  </si>
  <si>
    <t>4*</t>
  </si>
  <si>
    <t>5*</t>
  </si>
  <si>
    <t>Applicable</t>
  </si>
  <si>
    <t>Catégories de produits couverts par les domaines techniques</t>
  </si>
  <si>
    <t>Dispositifs médicaux non actifs pour désinfection, nettoyage, rinçage</t>
  </si>
  <si>
    <t>Non applicable</t>
  </si>
  <si>
    <t>Dispositifs médicaux impactés :
Domaines techniques concernés : N° ISO 13485/</t>
  </si>
  <si>
    <t>Certification ISO 13485 - Medical Devices
Quality management system – Requirements for regulatory purposes</t>
  </si>
  <si>
    <t>(§6.4) Work environment and contamination control</t>
  </si>
  <si>
    <t>(§7.1) Planning of product realization</t>
  </si>
  <si>
    <t>(§7.2) Customer-related processes</t>
  </si>
  <si>
    <t>(§7.3) Design and development</t>
  </si>
  <si>
    <t>(§7.3.8) Design and development transfer</t>
  </si>
  <si>
    <t>(§7.4) Purchasing</t>
  </si>
  <si>
    <t>(§7.5.1) Control of production and service provision</t>
  </si>
  <si>
    <t>(§7.5.2) Cleaness of product</t>
  </si>
  <si>
    <t>(§7.5.3) Installation activities</t>
  </si>
  <si>
    <t>(§7.5.4) Servicing activities</t>
  </si>
  <si>
    <t>(§7.5.5) Particular requirements for sterile medical devices</t>
  </si>
  <si>
    <t>(§7.5.6) Validation of processes for production and service provision</t>
  </si>
  <si>
    <t>(§7.5.7) Particular requirements for validation of processes for sterilization and sterile barrier systems</t>
  </si>
  <si>
    <t>(§7.5.9) Traceability</t>
  </si>
  <si>
    <t>(§7.5.10) Customer property</t>
  </si>
  <si>
    <t>(§7.5.11) Preservation of product</t>
  </si>
  <si>
    <t>(§7.6) Control of monitoring and measuring equipment</t>
  </si>
  <si>
    <r>
      <rPr>
        <b/>
        <sz val="10"/>
        <rFont val="Arial"/>
        <family val="2"/>
      </rPr>
      <t>HAS THE QUALITY MANAGEMENT SYSTEM A CURRENT VALID CERTIFICATION ?</t>
    </r>
    <r>
      <rPr>
        <sz val="10"/>
        <rFont val="Arial"/>
        <family val="2"/>
      </rPr>
      <t xml:space="preserve">
If yes, please join the corresponding certificate</t>
    </r>
  </si>
  <si>
    <r>
      <rPr>
        <b/>
        <sz val="10"/>
        <rFont val="Arial"/>
        <family val="2"/>
      </rPr>
      <t>APPLICABLE ISO 13485 REQUIREMENTS TO YOUR COMPANY</t>
    </r>
    <r>
      <rPr>
        <sz val="10"/>
        <rFont val="Arial"/>
        <family val="2"/>
      </rPr>
      <t xml:space="preserve">
(As identified according to §1 of ISO 13485)</t>
    </r>
  </si>
  <si>
    <t>2 - Organizational structure</t>
  </si>
  <si>
    <t>Adresses of the facilities concerned by the ISO 13485 certification</t>
  </si>
  <si>
    <t>Total workforce of the facility</t>
  </si>
  <si>
    <t>Of which workforce ISO 13485</t>
  </si>
  <si>
    <t>Employees number</t>
  </si>
  <si>
    <t>Of which, in employees number</t>
  </si>
  <si>
    <t>Full time</t>
  </si>
  <si>
    <t>Part-time</t>
  </si>
  <si>
    <t>Interns</t>
  </si>
  <si>
    <t>In 2 x 8 team</t>
  </si>
  <si>
    <t>In 3 x 8 team</t>
  </si>
  <si>
    <t>In 3 x 8 team + FSS*</t>
  </si>
  <si>
    <t>Any other type of team : precised</t>
  </si>
  <si>
    <r>
      <rPr>
        <b/>
        <sz val="10"/>
        <rFont val="Arial"/>
        <family val="2"/>
      </rPr>
      <t xml:space="preserve">*Warning : </t>
    </r>
    <r>
      <rPr>
        <sz val="10"/>
        <rFont val="Arial"/>
        <family val="2"/>
      </rPr>
      <t xml:space="preserve">
o The lines with the numbers from 1 to 5 correspond to the different facilities concerned. Add additional lines if there are more than 5 facilities.
o If the process does not make it possible to distinguish the number of people working in the medical device sector, please indicate the percentage of turnover to apply a ratio.
o FSS : Friday, Saturday, Sunday
</t>
    </r>
  </si>
  <si>
    <t>3 - Determination of the role of the organization vis-à-vis the regulation of medical devices</t>
  </si>
  <si>
    <t>Please tick the box(es) corresponding to the role of your organization</t>
  </si>
  <si>
    <r>
      <rPr>
        <b/>
        <sz val="10"/>
        <rFont val="Arial"/>
        <family val="2"/>
      </rPr>
      <t>Case n°1 - Regulatory role of manufacturer* of medical devices in the legal sense of the term</t>
    </r>
    <r>
      <rPr>
        <sz val="10"/>
        <rFont val="Arial"/>
        <family val="2"/>
      </rPr>
      <t xml:space="preserve">
</t>
    </r>
    <r>
      <rPr>
        <i/>
        <sz val="10"/>
        <rFont val="Arial"/>
        <family val="2"/>
      </rPr>
      <t xml:space="preserve">* Manufacturer : a natural or legal person who manufactures or fully refurbishes a device or has a device designed, manufactured or fully refurbished, and markets that device under its name or trade mark (See article 2, definition 30 of regulation (UE) 2017/745). </t>
    </r>
  </si>
  <si>
    <r>
      <rPr>
        <b/>
        <sz val="10"/>
        <rFont val="Arial"/>
        <family val="2"/>
      </rPr>
      <t xml:space="preserve">Case n°2 – Regulatory role of economic operator, distributor**, authorised representative** and/or importer**
</t>
    </r>
    <r>
      <rPr>
        <sz val="10"/>
        <rFont val="Arial"/>
        <family val="2"/>
      </rPr>
      <t xml:space="preserve">
</t>
    </r>
    <r>
      <rPr>
        <i/>
        <sz val="10"/>
        <rFont val="Arial"/>
        <family val="2"/>
      </rPr>
      <t>** Authorised representative : any natural or legal person established within the Union who has received and accepted a written mandate from a manufacturer, located outside the Union, to act on the manufacturer's behalf in relation to specified tasks with regard to the latter's obligations under this Regulation  (See article 2, definition 32 of regulation (UE) 2017/745)
** Importer : any natural or legal person established within the Union that places a device from a third country on the Union market  (See article 2, definition 33 of regulation (UE) 2017/745)
** Distributor : any natural or legal person in the supply chain, other than the manufacturer or the importer, that makes a device available on the market, up until the point of putting into service See article 2, definition 34 of regulation (UE) 2017/745)</t>
    </r>
  </si>
  <si>
    <t>Case n°3 - Non-regulatory role (Organization not meeting the requirements of cases n°1 and n°2)</t>
  </si>
  <si>
    <t>Supplier of raw materials</t>
  </si>
  <si>
    <t>Calibration services</t>
  </si>
  <si>
    <t>Transportation services</t>
  </si>
  <si>
    <t>Sterilization services</t>
  </si>
  <si>
    <t>Supplier of components</t>
  </si>
  <si>
    <t>Subassemblies services</t>
  </si>
  <si>
    <t>Maintenance services</t>
  </si>
  <si>
    <t>Consulting services</t>
  </si>
  <si>
    <t>Other services</t>
  </si>
  <si>
    <t>3.1 - Case n°1 - Regulatory role of manufacturer in the legal sense of the term</t>
  </si>
  <si>
    <t>(A) Please indicate the medical devices covered by the certification in the applicable technical fields</t>
  </si>
  <si>
    <r>
      <t xml:space="preserve">NON-ACTIVE MEDICAL DEVICES
</t>
    </r>
    <r>
      <rPr>
        <b/>
        <i/>
        <sz val="10"/>
        <rFont val="Arial"/>
        <family val="2"/>
      </rPr>
      <t>(Non-exhaustive list – If your DM is not listed, please contact your sales representative)</t>
    </r>
  </si>
  <si>
    <t>Technical areas</t>
  </si>
  <si>
    <t>Product categories covered by the technical areas</t>
  </si>
  <si>
    <r>
      <rPr>
        <b/>
        <sz val="10"/>
        <rFont val="Arial"/>
        <family val="2"/>
      </rPr>
      <t>N° ISO 13485/1</t>
    </r>
    <r>
      <rPr>
        <sz val="10"/>
        <rFont val="Arial"/>
        <family val="2"/>
      </rPr>
      <t xml:space="preserve">
General non-active, non-implantable medical devices</t>
    </r>
  </si>
  <si>
    <t>Describe the medical devices manufactured by the company</t>
  </si>
  <si>
    <t>Non-active devices for anaesthesia, emergency and intensive care</t>
  </si>
  <si>
    <t>Non-active devics for injection, infusion, transfusion and dialysis</t>
  </si>
  <si>
    <t>Non-active orthopedic and rehabilitation devices</t>
  </si>
  <si>
    <t>Non-active medical devices with measuring function</t>
  </si>
  <si>
    <t>Non-active ophthalmologic devices</t>
  </si>
  <si>
    <t>Non-active instruments</t>
  </si>
  <si>
    <t>Contraceptive medical devices</t>
  </si>
  <si>
    <t>Non-active devices for in vitro fertilisation (IVF) and assisted reproductive technologies (ART)</t>
  </si>
  <si>
    <t>Non-active medical devices for ingestion</t>
  </si>
  <si>
    <r>
      <rPr>
        <b/>
        <sz val="10"/>
        <rFont val="Arial"/>
        <family val="2"/>
      </rPr>
      <t>N° ISO 13485/2</t>
    </r>
    <r>
      <rPr>
        <sz val="10"/>
        <rFont val="Arial"/>
        <family val="2"/>
      </rPr>
      <t xml:space="preserve">
Non-active implants</t>
    </r>
  </si>
  <si>
    <t>Non-active cardiovascular implants</t>
  </si>
  <si>
    <t>Non-active orthopedic implants</t>
  </si>
  <si>
    <t>Non-active fonctional implants</t>
  </si>
  <si>
    <t>Non-active soft tissue implants</t>
  </si>
  <si>
    <r>
      <rPr>
        <b/>
        <sz val="10"/>
        <rFont val="Arial"/>
        <family val="2"/>
      </rPr>
      <t>N° ISO 13485/3</t>
    </r>
    <r>
      <rPr>
        <sz val="10"/>
        <rFont val="Arial"/>
        <family val="2"/>
      </rPr>
      <t xml:space="preserve">
Devices for wound care</t>
    </r>
  </si>
  <si>
    <t>Bandages and wound dressings</t>
  </si>
  <si>
    <t>Suture material and clamps</t>
  </si>
  <si>
    <t>Other medical devices for wound care</t>
  </si>
  <si>
    <r>
      <rPr>
        <b/>
        <sz val="10"/>
        <rFont val="Arial"/>
        <family val="2"/>
      </rPr>
      <t>N° ISO 13485/4</t>
    </r>
    <r>
      <rPr>
        <sz val="10"/>
        <rFont val="Arial"/>
        <family val="2"/>
      </rPr>
      <t xml:space="preserve">
Non-active dental devices and accessories</t>
    </r>
  </si>
  <si>
    <t>Non-active dental devices/equipment and instruments</t>
  </si>
  <si>
    <t>Dental materials</t>
  </si>
  <si>
    <t>Dental implants</t>
  </si>
  <si>
    <r>
      <t xml:space="preserve">ACTIVE NON-IMPLANTABLE MEDICAL DEVICES
</t>
    </r>
    <r>
      <rPr>
        <b/>
        <i/>
        <sz val="10"/>
        <rFont val="Arial"/>
        <family val="2"/>
      </rPr>
      <t>(Non-exhaustive list – If your DM is not listed, please contact your sales representative)</t>
    </r>
  </si>
  <si>
    <r>
      <rPr>
        <b/>
        <sz val="10"/>
        <rFont val="Arial"/>
        <family val="2"/>
      </rPr>
      <t>N° ISO 13485/6</t>
    </r>
    <r>
      <rPr>
        <sz val="10"/>
        <rFont val="Arial"/>
        <family val="2"/>
      </rPr>
      <t xml:space="preserve">
General active medical devices</t>
    </r>
  </si>
  <si>
    <t>Devices for extra-corporal circulation, infusion and haemopheresis</t>
  </si>
  <si>
    <t>Respiratory devices, devices inclunding hyperbaric chambers for oxygen therapy, inhalation anaesthesia</t>
  </si>
  <si>
    <t>Devices for stimulation or inhibition</t>
  </si>
  <si>
    <t>Active surgical devices</t>
  </si>
  <si>
    <t>Active ophthalmic devices</t>
  </si>
  <si>
    <t>Active dental devices</t>
  </si>
  <si>
    <t>Active devices for disinfection and sterilization</t>
  </si>
  <si>
    <t>Active rehabilitation devices and active prostheses</t>
  </si>
  <si>
    <t>Active devices for patient positioning and transport</t>
  </si>
  <si>
    <t>Active devices for in vitro fertilisation (IVF)and assisted reproductive technologies (ART)</t>
  </si>
  <si>
    <t>Software, including software design for medical devices</t>
  </si>
  <si>
    <t>Medical gas supply systems and parts thereof</t>
  </si>
  <si>
    <r>
      <rPr>
        <b/>
        <sz val="10"/>
        <rFont val="Arial"/>
        <family val="2"/>
      </rPr>
      <t>N° ISO 13485/7</t>
    </r>
    <r>
      <rPr>
        <sz val="10"/>
        <rFont val="Arial"/>
        <family val="2"/>
      </rPr>
      <t xml:space="preserve">
Devices for imaging</t>
    </r>
  </si>
  <si>
    <t>Devices utilizing ionizing radiation</t>
  </si>
  <si>
    <t>Devices utilizing non-ionizing radiation</t>
  </si>
  <si>
    <r>
      <rPr>
        <b/>
        <sz val="10"/>
        <rFont val="Arial"/>
        <family val="2"/>
      </rPr>
      <t>N° ISO 13485/8</t>
    </r>
    <r>
      <rPr>
        <sz val="10"/>
        <rFont val="Arial"/>
        <family val="2"/>
      </rPr>
      <t xml:space="preserve">
Monitoring devices</t>
    </r>
  </si>
  <si>
    <t>Monitoring devices of non-vital physiological parameters</t>
  </si>
  <si>
    <t>Monitoring devices of vital physiological parameters</t>
  </si>
  <si>
    <r>
      <rPr>
        <b/>
        <sz val="10"/>
        <rFont val="Arial"/>
        <family val="2"/>
      </rPr>
      <t>N° ISO 13485/9</t>
    </r>
    <r>
      <rPr>
        <sz val="10"/>
        <rFont val="Arial"/>
        <family val="2"/>
      </rPr>
      <t xml:space="preserve">
Devices for radiation therapy and thermo therapy</t>
    </r>
  </si>
  <si>
    <t>Devices utilising ionizing radiation</t>
  </si>
  <si>
    <t>Devices utilising non-ionizing radiation</t>
  </si>
  <si>
    <t>Devices for hyperthemia / hypothermia</t>
  </si>
  <si>
    <t>Devices for extracorporal shockwave therapy (lithotripsy)</t>
  </si>
  <si>
    <r>
      <t xml:space="preserve">ACTIVE IMPLANTABLE MEDICAL DEVICES
</t>
    </r>
    <r>
      <rPr>
        <b/>
        <i/>
        <sz val="10"/>
        <rFont val="Arial"/>
        <family val="2"/>
      </rPr>
      <t>(Non-exhaustive list – If your DM is not listed, please contact your sales representative)</t>
    </r>
  </si>
  <si>
    <t>Active implantable medical devices for stimulation / inhibition</t>
  </si>
  <si>
    <t>Active implantable medical devices delivering drugs or other substances</t>
  </si>
  <si>
    <t>Active implantable medical devices substituting or replacing organ functions</t>
  </si>
  <si>
    <r>
      <rPr>
        <b/>
        <sz val="10"/>
        <rFont val="Arial"/>
        <family val="2"/>
      </rPr>
      <t>N° ISO 13485/11</t>
    </r>
    <r>
      <rPr>
        <sz val="10"/>
        <rFont val="Arial"/>
        <family val="2"/>
      </rPr>
      <t xml:space="preserve">
General active implantable medical devices</t>
    </r>
  </si>
  <si>
    <r>
      <t xml:space="preserve">IN VITRO DIAGNOSTIC MEDICAL DEVICES
</t>
    </r>
    <r>
      <rPr>
        <b/>
        <i/>
        <sz val="10"/>
        <rFont val="Arial"/>
        <family val="2"/>
      </rPr>
      <t>(Non-exhaustive list – If your DM is not listed, please contact your sales representative)</t>
    </r>
  </si>
  <si>
    <r>
      <rPr>
        <b/>
        <sz val="10"/>
        <rFont val="Arial"/>
        <family val="2"/>
      </rPr>
      <t>N° ISO 13485/13</t>
    </r>
    <r>
      <rPr>
        <sz val="10"/>
        <rFont val="Arial"/>
        <family val="2"/>
      </rPr>
      <t xml:space="preserve">
Reagents and reagent products, calibrators and control materials for :</t>
    </r>
  </si>
  <si>
    <t>Clinical chemistry</t>
  </si>
  <si>
    <t>Immunochemistry (immunology)</t>
  </si>
  <si>
    <t>Haematology / Haemostasis / Immunohematology</t>
  </si>
  <si>
    <t>Microbiology</t>
  </si>
  <si>
    <t>Infectious immunology</t>
  </si>
  <si>
    <t>Histology / Immunology</t>
  </si>
  <si>
    <t>Genetic testing</t>
  </si>
  <si>
    <r>
      <rPr>
        <b/>
        <sz val="10"/>
        <rFont val="Arial"/>
        <family val="2"/>
      </rPr>
      <t>N° ISO 13485/14</t>
    </r>
    <r>
      <rPr>
        <sz val="10"/>
        <rFont val="Arial"/>
        <family val="2"/>
      </rPr>
      <t xml:space="preserve">
In vitro diagnostic instruments and software</t>
    </r>
  </si>
  <si>
    <t>In vitro diagnostic intruments and software</t>
  </si>
  <si>
    <t>(B) Please specify for each medical device covered by the certification its class within the meaning of regulation 2017/745 or regulation 2017/746</t>
  </si>
  <si>
    <t>Medical device</t>
  </si>
  <si>
    <t>Class
If MD - I, Is, Ir, Im, IIa, IIb or III
If IVDRMD - A, B, C or D</t>
  </si>
  <si>
    <t>(C) Sterile state of the medical devices</t>
  </si>
  <si>
    <t>Does your organization market its medical devices in a sterile state?</t>
  </si>
  <si>
    <t>If applicable, please indicate the method(s) of sterilization used :</t>
  </si>
  <si>
    <t>Sterilization method</t>
  </si>
  <si>
    <r>
      <rPr>
        <b/>
        <sz val="10"/>
        <rFont val="Arial"/>
        <family val="2"/>
      </rPr>
      <t>N° ISO 13485/16</t>
    </r>
    <r>
      <rPr>
        <sz val="10"/>
        <rFont val="Arial"/>
        <family val="2"/>
      </rPr>
      <t xml:space="preserve">
Ethylene oxide gas sterilization (EOG)</t>
    </r>
  </si>
  <si>
    <r>
      <rPr>
        <b/>
        <sz val="10"/>
        <rFont val="Arial"/>
        <family val="2"/>
      </rPr>
      <t>N° ISO 13485/17</t>
    </r>
    <r>
      <rPr>
        <sz val="10"/>
        <rFont val="Arial"/>
        <family val="2"/>
      </rPr>
      <t xml:space="preserve">
Moist heat</t>
    </r>
  </si>
  <si>
    <r>
      <rPr>
        <b/>
        <sz val="10"/>
        <rFont val="Arial"/>
        <family val="2"/>
      </rPr>
      <t>N° ISO 13485/18</t>
    </r>
    <r>
      <rPr>
        <sz val="10"/>
        <rFont val="Arial"/>
        <family val="2"/>
      </rPr>
      <t xml:space="preserve">
Aseptic processing</t>
    </r>
  </si>
  <si>
    <r>
      <rPr>
        <b/>
        <sz val="10"/>
        <rFont val="Arial"/>
        <family val="2"/>
      </rPr>
      <t>N° ISO 13485/19</t>
    </r>
    <r>
      <rPr>
        <sz val="10"/>
        <rFont val="Arial"/>
        <family val="2"/>
      </rPr>
      <t xml:space="preserve">
Radiation sterilization (e.g. gamma, x-ray, electron beam)</t>
    </r>
  </si>
  <si>
    <r>
      <rPr>
        <b/>
        <sz val="10"/>
        <rFont val="Arial"/>
        <family val="2"/>
      </rPr>
      <t>N° ISO 13485/20</t>
    </r>
    <r>
      <rPr>
        <sz val="10"/>
        <rFont val="Arial"/>
        <family val="2"/>
      </rPr>
      <t xml:space="preserve">
Low temperature steam and formaldehyde sterilization</t>
    </r>
  </si>
  <si>
    <r>
      <rPr>
        <b/>
        <sz val="10"/>
        <rFont val="Arial"/>
        <family val="2"/>
      </rPr>
      <t>N° ISO 13485/36</t>
    </r>
    <r>
      <rPr>
        <sz val="10"/>
        <rFont val="Arial"/>
        <family val="2"/>
      </rPr>
      <t xml:space="preserve">
Thermic sterilization with dry heat</t>
    </r>
  </si>
  <si>
    <r>
      <rPr>
        <b/>
        <sz val="10"/>
        <rFont val="Arial"/>
        <family val="2"/>
      </rPr>
      <t>N° ISO 13485/37</t>
    </r>
    <r>
      <rPr>
        <sz val="10"/>
        <rFont val="Arial"/>
        <family val="2"/>
      </rPr>
      <t xml:space="preserve">
Sterilization method other than specified above</t>
    </r>
  </si>
  <si>
    <t>(D) If applicable, please indicate the use of specific substances/technologies:</t>
  </si>
  <si>
    <t>Substances / technology</t>
  </si>
  <si>
    <r>
      <rPr>
        <b/>
        <sz val="10"/>
        <rFont val="Arial"/>
        <family val="2"/>
      </rPr>
      <t>N° ISO 13485/21</t>
    </r>
    <r>
      <rPr>
        <sz val="10"/>
        <rFont val="Arial"/>
        <family val="2"/>
      </rPr>
      <t xml:space="preserve">
Medical devices containing medicinal substances</t>
    </r>
  </si>
  <si>
    <r>
      <rPr>
        <b/>
        <sz val="10"/>
        <rFont val="Arial"/>
        <family val="2"/>
      </rPr>
      <t>N° ISO 13485/24</t>
    </r>
    <r>
      <rPr>
        <sz val="10"/>
        <rFont val="Arial"/>
        <family val="2"/>
      </rPr>
      <t xml:space="preserve">
Medical devices using micromechanics</t>
    </r>
  </si>
  <si>
    <t>(E) If applicable, please indicate if the organization uses subcontractors for the manufacture of medical devices</t>
  </si>
  <si>
    <t>Subcontracted activites</t>
  </si>
  <si>
    <t>Activity</t>
  </si>
  <si>
    <t>Name and adress of the subcontractor</t>
  </si>
  <si>
    <t>If certification of the subcontractor, specify</t>
  </si>
  <si>
    <t>Certification Body</t>
  </si>
  <si>
    <t>Expire date of the certificate</t>
  </si>
  <si>
    <t>Standard and wording of the certificate</t>
  </si>
  <si>
    <t>(F) If the manufacturer claims the grace period, please indicate it, as well as the classification of the DM / DMDIV concerned</t>
  </si>
  <si>
    <t>Is the grace period according to article 120 of regulation 2017/745 claimed by the manufacturer?</t>
  </si>
  <si>
    <t>Is the grace period according to article 110 of regulation 2017/746 claimed by the manufacturer?</t>
  </si>
  <si>
    <t>Medical device concerned</t>
  </si>
  <si>
    <t>Device class according to appendix VIII of regulation 2017/745</t>
  </si>
  <si>
    <t>Device class according to appendix VIII of regulation 2017/746</t>
  </si>
  <si>
    <t>3.2 - Case n°2 - Regulatory role of economic operator of distributor, European representative and/or importer within the meaning of regulations 2017/745 and 2017/746</t>
  </si>
  <si>
    <t>Technical area</t>
  </si>
  <si>
    <r>
      <rPr>
        <b/>
        <sz val="10"/>
        <rFont val="Arial"/>
        <family val="2"/>
      </rPr>
      <t>N° ISO 13485/32</t>
    </r>
    <r>
      <rPr>
        <sz val="10"/>
        <rFont val="Arial"/>
        <family val="2"/>
      </rPr>
      <t xml:space="preserve">
Economic operator</t>
    </r>
  </si>
  <si>
    <t>Role of the organization</t>
  </si>
  <si>
    <t>European representative</t>
  </si>
  <si>
    <t>Please indicate the medical device(s) concerned by your activity</t>
  </si>
  <si>
    <t>3.3 - Cas n°3 - Non-regulatory role</t>
  </si>
  <si>
    <t>(A)   Determination of the activity, estimation of its impact on the medical devices concerned</t>
  </si>
  <si>
    <t>If your activities concerned by the certification are in the technical fields 29, 30, 33 and 35 in consulting, it is necessary to estimate the impact of your activity on the finished medical devices.</t>
  </si>
  <si>
    <t>If applicable, describe the services provided</t>
  </si>
  <si>
    <t>Describe the finished medical devices impacted by the activity and specify the technical field(s) concerned among 1, 2, 3, 5, 6, 7, 8, 9, 11, 13 or 14</t>
  </si>
  <si>
    <t>Estimation of the impact of the activity on the finished DM</t>
  </si>
  <si>
    <r>
      <rPr>
        <b/>
        <sz val="9"/>
        <rFont val="Arial"/>
        <family val="2"/>
      </rPr>
      <t>N°13485/28</t>
    </r>
    <r>
      <rPr>
        <sz val="9"/>
        <rFont val="Arial"/>
        <family val="2"/>
      </rPr>
      <t xml:space="preserve">
Supply of raw materials</t>
    </r>
  </si>
  <si>
    <r>
      <rPr>
        <b/>
        <sz val="10"/>
        <rFont val="Arial"/>
        <family val="2"/>
      </rPr>
      <t>N°13485/29</t>
    </r>
    <r>
      <rPr>
        <sz val="10"/>
        <rFont val="Arial"/>
        <family val="2"/>
      </rPr>
      <t xml:space="preserve">
</t>
    </r>
    <r>
      <rPr>
        <sz val="9"/>
        <rFont val="Arial"/>
        <family val="2"/>
      </rPr>
      <t>Supply of components</t>
    </r>
  </si>
  <si>
    <t>Not applicable</t>
  </si>
  <si>
    <r>
      <rPr>
        <b/>
        <sz val="9"/>
        <rFont val="Arial"/>
        <family val="2"/>
      </rPr>
      <t>N° 13485/30</t>
    </r>
    <r>
      <rPr>
        <sz val="9"/>
        <rFont val="Arial"/>
        <family val="2"/>
      </rPr>
      <t xml:space="preserve">
Subassembling activities</t>
    </r>
  </si>
  <si>
    <r>
      <rPr>
        <b/>
        <sz val="9"/>
        <rFont val="Arial"/>
        <family val="2"/>
      </rPr>
      <t>N° 13485/31</t>
    </r>
    <r>
      <rPr>
        <sz val="9"/>
        <rFont val="Arial"/>
        <family val="2"/>
      </rPr>
      <t xml:space="preserve">
Calibration services</t>
    </r>
  </si>
  <si>
    <r>
      <rPr>
        <b/>
        <sz val="9"/>
        <rFont val="Arial"/>
        <family val="2"/>
      </rPr>
      <t>N°13485/33</t>
    </r>
    <r>
      <rPr>
        <sz val="9"/>
        <rFont val="Arial"/>
        <family val="2"/>
      </rPr>
      <t xml:space="preserve">
Maintenance services</t>
    </r>
  </si>
  <si>
    <r>
      <rPr>
        <b/>
        <sz val="9"/>
        <rFont val="Arial"/>
        <family val="2"/>
      </rPr>
      <t>N°13485/34</t>
    </r>
    <r>
      <rPr>
        <sz val="9"/>
        <rFont val="Arial"/>
        <family val="2"/>
      </rPr>
      <t xml:space="preserve">
Transportation services</t>
    </r>
  </si>
  <si>
    <r>
      <rPr>
        <b/>
        <sz val="9"/>
        <rFont val="Arial"/>
        <family val="2"/>
      </rPr>
      <t>N°13485/35</t>
    </r>
    <r>
      <rPr>
        <sz val="9"/>
        <rFont val="Arial"/>
        <family val="2"/>
      </rPr>
      <t xml:space="preserve">
Consulting activities</t>
    </r>
  </si>
  <si>
    <r>
      <rPr>
        <b/>
        <sz val="9"/>
        <rFont val="Arial"/>
        <family val="2"/>
      </rPr>
      <t>N°13485/35</t>
    </r>
    <r>
      <rPr>
        <sz val="10"/>
        <rFont val="Arial"/>
        <family val="2"/>
      </rPr>
      <t xml:space="preserve">
</t>
    </r>
    <r>
      <rPr>
        <sz val="9"/>
        <rFont val="Arial"/>
        <family val="2"/>
      </rPr>
      <t>Other services than those mentioned above</t>
    </r>
  </si>
  <si>
    <t>Impacted medical devices :
Technical area concerned : N° ISO 13485/</t>
  </si>
  <si>
    <t>(B) Sterilization provider</t>
  </si>
  <si>
    <t>Does your organization provide sterilization?</t>
  </si>
  <si>
    <t>If your organization is a sterilization provider, please complete the following table:</t>
  </si>
  <si>
    <r>
      <rPr>
        <b/>
        <sz val="10"/>
        <rFont val="Arial"/>
        <family val="2"/>
      </rPr>
      <t>N° ISO 13485/19</t>
    </r>
    <r>
      <rPr>
        <sz val="10"/>
        <rFont val="Arial"/>
        <family val="2"/>
      </rPr>
      <t xml:space="preserve">
Radiation sterilizatin (e.g. gamma, x-ray, electron beam)</t>
    </r>
  </si>
  <si>
    <r>
      <rPr>
        <b/>
        <sz val="10"/>
        <rFont val="Arial"/>
        <family val="2"/>
      </rPr>
      <t>N° ISO 13485/37</t>
    </r>
    <r>
      <rPr>
        <sz val="10"/>
        <rFont val="Arial"/>
        <family val="2"/>
      </rPr>
      <t xml:space="preserve">
Sterilization method other the specified above</t>
    </r>
  </si>
  <si>
    <t>Part reserved for AFNOR Certification</t>
  </si>
  <si>
    <t>4 - Information retained by AFNOR Certification following the admissibility study of the application</t>
  </si>
  <si>
    <t>Information withheld</t>
  </si>
  <si>
    <t>If applicable, justification of the difference between the information given by the organization and that used by AFNOR Certification</t>
  </si>
  <si>
    <t>Wording of the certification</t>
  </si>
  <si>
    <t>Other (ex : product status, classification of the MD, etc.)</t>
  </si>
  <si>
    <t>Admissibility study carried out on ………….. by ……………</t>
  </si>
  <si>
    <t> High impact activity
 Low impact activity</t>
  </si>
  <si>
    <r>
      <rPr>
        <b/>
        <sz val="10"/>
        <rFont val="Arial"/>
        <family val="2"/>
      </rPr>
      <t>WISHED WORDING OF THE ISO 13485 CERTIFICATE</t>
    </r>
    <r>
      <rPr>
        <sz val="10"/>
        <rFont val="Arial"/>
        <family val="2"/>
      </rPr>
      <t xml:space="preserve">
(Warning : the wording of the scope may be rephrased)</t>
    </r>
  </si>
  <si>
    <r>
      <t xml:space="preserve">If production/services are organised in shifts as part of a continuous activity (same activity carried out by staff who change their schedule to carry it out), </t>
    </r>
    <r>
      <rPr>
        <b/>
        <u/>
        <sz val="10"/>
        <rFont val="Arial"/>
        <family val="2"/>
      </rPr>
      <t xml:space="preserve">specify </t>
    </r>
    <r>
      <rPr>
        <sz val="10"/>
        <rFont val="Arial"/>
        <family val="2"/>
      </rPr>
      <t>:</t>
    </r>
  </si>
  <si>
    <t xml:space="preserve">• Number of shift (e.g 2 or 3 shifts x 8 hours) </t>
  </si>
  <si>
    <t>• Number of temporary workers and apprentices and trainees</t>
  </si>
  <si>
    <t xml:space="preserve">Other category :   </t>
  </si>
  <si>
    <t>•  number of employees by shift (If the production is organized in shifts)</t>
  </si>
  <si>
    <t>Yes, Please complete point 3.1 of this questionnaire</t>
  </si>
  <si>
    <t>Yes, Please complete point 3.2 of this questionnaire</t>
  </si>
  <si>
    <t>Yes, Please complete point 3.3 of this questionnaire</t>
  </si>
  <si>
    <t>Please select the box(es), if applicable</t>
  </si>
  <si>
    <t>Please select the corresponding role(s)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</si>
</sst>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6" x14ac:knownFonts="1">
    <font>
      <sz val="10"/>
      <name val="Arial"/>
      <family val="2"/>
    </font>
    <font>
      <b/>
      <sz val="10"/>
      <name val="Arial"/>
      <family val="2"/>
    </font>
    <font>
      <b/>
      <sz val="10"/>
      <color indexed="20"/>
      <name val="Arial"/>
      <family val="2"/>
    </font>
    <font>
      <sz val="10"/>
      <color indexed="20"/>
      <name val="Arial"/>
      <family val="2"/>
    </font>
    <font>
      <sz val="10"/>
      <name val="Arial"/>
      <family val="2"/>
    </font>
    <font>
      <b/>
      <sz val="10"/>
      <color rgb="FF5A1E50"/>
      <name val="Arial"/>
      <family val="2"/>
    </font>
    <font>
      <sz val="22"/>
      <color rgb="FF5A1E50"/>
      <name val="Arial"/>
      <family val="2"/>
    </font>
    <font>
      <b/>
      <sz val="10"/>
      <color theme="0"/>
      <name val="Arial"/>
      <family val="2"/>
    </font>
    <font>
      <sz val="20"/>
      <color indexed="20"/>
      <name val="Arial"/>
      <family val="2"/>
    </font>
    <font>
      <sz val="23"/>
      <color indexed="20"/>
      <name val="Arial"/>
      <family val="2"/>
    </font>
    <font>
      <sz val="12"/>
      <color indexed="20"/>
      <name val="Arial"/>
      <family val="2"/>
    </font>
    <font>
      <b/>
      <sz val="16"/>
      <color theme="0"/>
      <name val="Arial"/>
      <family val="2"/>
    </font>
    <font>
      <sz val="16"/>
      <color theme="0"/>
      <name val="Arial"/>
      <family val="2"/>
    </font>
    <font>
      <b/>
      <sz val="20"/>
      <color rgb="FF009DAD"/>
      <name val="Arial"/>
      <family val="2"/>
    </font>
    <font>
      <b/>
      <sz val="10"/>
      <color rgb="FF000000"/>
      <name val="Arial"/>
      <family val="2"/>
    </font>
    <font>
      <sz val="10"/>
      <color rgb="FF000000"/>
      <name val="Arial"/>
      <family val="2"/>
    </font>
    <font>
      <i/>
      <sz val="10"/>
      <color rgb="FF000000"/>
      <name val="Arial"/>
      <family val="2"/>
    </font>
    <font>
      <b/>
      <sz val="10"/>
      <color rgb="FF009DAD"/>
      <name val="Arial"/>
      <family val="2"/>
    </font>
    <font>
      <b/>
      <vertAlign val="superscript"/>
      <sz val="10"/>
      <color rgb="FF009DAD"/>
      <name val="Arial"/>
      <family val="2"/>
    </font>
    <font>
      <i/>
      <sz val="10"/>
      <name val="Arial"/>
      <family val="2"/>
    </font>
    <font>
      <i/>
      <sz val="9"/>
      <name val="Arial"/>
      <family val="2"/>
    </font>
    <font>
      <b/>
      <i/>
      <sz val="10"/>
      <name val="Arial"/>
      <family val="2"/>
    </font>
    <font>
      <sz val="9"/>
      <color indexed="81"/>
      <name val="Tahoma"/>
      <family val="2"/>
    </font>
    <font>
      <b/>
      <sz val="9"/>
      <color indexed="81"/>
      <name val="Tahoma"/>
      <family val="2"/>
    </font>
    <font>
      <sz val="9"/>
      <name val="Arial"/>
      <family val="2"/>
    </font>
    <font>
      <b/>
      <sz val="9"/>
      <color rgb="FF009DAD"/>
      <name val="Arial"/>
      <family val="2"/>
    </font>
    <font>
      <sz val="9"/>
      <color rgb="FF009DAD"/>
      <name val="Arial"/>
      <family val="2"/>
    </font>
    <font>
      <b/>
      <sz val="11"/>
      <color rgb="FF009DAD"/>
      <name val="Arial"/>
      <family val="2"/>
    </font>
    <font>
      <sz val="11"/>
      <color rgb="FF009DAD"/>
      <name val="Arial"/>
      <family val="2"/>
    </font>
    <font>
      <b/>
      <sz val="12"/>
      <color theme="0"/>
      <name val="Arial"/>
      <family val="2"/>
    </font>
    <font>
      <sz val="10"/>
      <color theme="1"/>
      <name val="Arial"/>
      <family val="2"/>
    </font>
    <font>
      <sz val="10"/>
      <color rgb="FFFF0000"/>
      <name val="Arial"/>
      <family val="2"/>
    </font>
    <font>
      <b/>
      <sz val="10"/>
      <color rgb="FFFF0000"/>
      <name val="Arial"/>
      <family val="2"/>
    </font>
    <font>
      <sz val="12"/>
      <color rgb="FFFF0000"/>
      <name val="Arial"/>
      <family val="2"/>
    </font>
    <font>
      <sz val="8"/>
      <name val="Arial"/>
      <family val="2"/>
    </font>
    <font>
      <sz val="10"/>
      <color rgb="FF009DAD"/>
      <name val="Arial"/>
      <family val="2"/>
    </font>
    <font>
      <i/>
      <sz val="10"/>
      <color rgb="FF009DAD"/>
      <name val="Arial"/>
      <family val="2"/>
    </font>
    <font>
      <u/>
      <sz val="10"/>
      <name val="Arial"/>
      <family val="2"/>
    </font>
    <font>
      <b/>
      <i/>
      <sz val="10"/>
      <color rgb="FFFF0000"/>
      <name val="Arial"/>
      <family val="2"/>
    </font>
    <font>
      <i/>
      <sz val="8"/>
      <name val="Arial"/>
      <family val="2"/>
    </font>
    <font>
      <b/>
      <sz val="9"/>
      <name val="Arial"/>
      <family val="2"/>
    </font>
    <font>
      <b/>
      <u/>
      <sz val="10"/>
      <name val="Arial"/>
      <family val="2"/>
    </font>
    <font>
      <sz val="12"/>
      <name val="Arial"/>
      <family val="2"/>
    </font>
    <font>
      <sz val="10"/>
      <color rgb="FF5A1E50"/>
      <name val="Arial"/>
      <family val="2"/>
    </font>
    <font>
      <b/>
      <sz val="9"/>
      <color rgb="FFFF0000"/>
      <name val="Arial"/>
      <family val="2"/>
    </font>
    <font>
      <b/>
      <i/>
      <sz val="10"/>
      <color theme="0"/>
      <name val="Arial"/>
      <family val="2"/>
    </font>
  </fonts>
  <fills count="6">
    <fill>
      <patternFill patternType="none"/>
    </fill>
    <fill>
      <patternFill patternType="gray125"/>
    </fill>
    <fill>
      <patternFill patternType="solid">
        <fgColor theme="0" tint="-4.9989318521683403E-2"/>
        <bgColor indexed="64"/>
      </patternFill>
    </fill>
    <fill>
      <patternFill patternType="solid">
        <fgColor rgb="FF009DAD"/>
        <bgColor indexed="64"/>
      </patternFill>
    </fill>
    <fill>
      <patternFill patternType="solid">
        <fgColor theme="0"/>
        <bgColor indexed="64"/>
      </patternFill>
    </fill>
    <fill>
      <patternFill patternType="solid">
        <fgColor rgb="FFFFFF00"/>
        <bgColor indexed="64"/>
      </patternFill>
    </fill>
  </fills>
  <borders count="198">
    <border>
      <left/>
      <right/>
      <top/>
      <bottom/>
      <diagonal/>
    </border>
    <border>
      <left style="thin">
        <color indexed="64"/>
      </left>
      <right style="thin">
        <color indexed="64"/>
      </right>
      <top style="thin">
        <color indexed="64"/>
      </top>
      <bottom style="thin">
        <color indexed="64"/>
      </bottom>
      <diagonal/>
    </border>
    <border>
      <left style="thin">
        <color indexed="9"/>
      </left>
      <right style="thin">
        <color indexed="9"/>
      </right>
      <top style="thin">
        <color indexed="9"/>
      </top>
      <bottom style="thin">
        <color indexed="9"/>
      </bottom>
      <diagonal/>
    </border>
    <border>
      <left style="thin">
        <color theme="0"/>
      </left>
      <right style="thin">
        <color theme="0"/>
      </right>
      <top style="thin">
        <color theme="0"/>
      </top>
      <bottom style="thin">
        <color theme="0"/>
      </bottom>
      <diagonal/>
    </border>
    <border>
      <left style="thin">
        <color indexed="9"/>
      </left>
      <right style="thin">
        <color indexed="9"/>
      </right>
      <top/>
      <bottom style="thin">
        <color indexed="9"/>
      </bottom>
      <diagonal/>
    </border>
    <border>
      <left style="thin">
        <color theme="0"/>
      </left>
      <right/>
      <top style="thin">
        <color theme="0"/>
      </top>
      <bottom style="thin">
        <color theme="0"/>
      </bottom>
      <diagonal/>
    </border>
    <border>
      <left style="thin">
        <color indexed="9"/>
      </left>
      <right/>
      <top style="thin">
        <color indexed="9"/>
      </top>
      <bottom style="thin">
        <color indexed="9"/>
      </bottom>
      <diagonal/>
    </border>
    <border>
      <left/>
      <right style="thin">
        <color indexed="9"/>
      </right>
      <top style="thin">
        <color indexed="9"/>
      </top>
      <bottom style="thin">
        <color indexed="9"/>
      </bottom>
      <diagonal/>
    </border>
    <border>
      <left/>
      <right/>
      <top style="thin">
        <color theme="0"/>
      </top>
      <bottom style="thin">
        <color theme="0"/>
      </bottom>
      <diagonal/>
    </border>
    <border>
      <left/>
      <right style="thin">
        <color theme="0"/>
      </right>
      <top style="thin">
        <color theme="0"/>
      </top>
      <bottom style="thin">
        <color theme="0"/>
      </bottom>
      <diagonal/>
    </border>
    <border>
      <left/>
      <right/>
      <top style="thin">
        <color theme="0"/>
      </top>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style="thin">
        <color indexed="9"/>
      </left>
      <right style="thin">
        <color indexed="9"/>
      </right>
      <top style="thin">
        <color indexed="9"/>
      </top>
      <bottom/>
      <diagonal/>
    </border>
    <border>
      <left/>
      <right/>
      <top style="thin">
        <color indexed="9"/>
      </top>
      <bottom style="thin">
        <color indexed="9"/>
      </bottom>
      <diagonal/>
    </border>
    <border>
      <left/>
      <right style="thin">
        <color indexed="9"/>
      </right>
      <top/>
      <bottom style="thin">
        <color indexed="9"/>
      </bottom>
      <diagonal/>
    </border>
    <border>
      <left style="thin">
        <color indexed="9"/>
      </left>
      <right style="thin">
        <color indexed="9"/>
      </right>
      <top style="thin">
        <color theme="0"/>
      </top>
      <bottom/>
      <diagonal/>
    </border>
    <border>
      <left style="thin">
        <color indexed="9"/>
      </left>
      <right style="thin">
        <color indexed="9"/>
      </right>
      <top/>
      <bottom/>
      <diagonal/>
    </border>
    <border>
      <left style="thin">
        <color rgb="FF009DAD"/>
      </left>
      <right style="thin">
        <color rgb="FF009DAD"/>
      </right>
      <top style="thin">
        <color rgb="FF009DAD"/>
      </top>
      <bottom style="thin">
        <color rgb="FF009DAD"/>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9"/>
      </left>
      <right/>
      <top style="thin">
        <color theme="0"/>
      </top>
      <bottom style="thin">
        <color indexed="9"/>
      </bottom>
      <diagonal/>
    </border>
    <border>
      <left/>
      <right/>
      <top style="thin">
        <color theme="0"/>
      </top>
      <bottom style="thin">
        <color indexed="9"/>
      </bottom>
      <diagonal/>
    </border>
    <border>
      <left style="thin">
        <color indexed="9"/>
      </left>
      <right style="thin">
        <color indexed="9"/>
      </right>
      <top style="thin">
        <color indexed="9"/>
      </top>
      <bottom style="thin">
        <color theme="0" tint="-0.499984740745262"/>
      </bottom>
      <diagonal/>
    </border>
    <border>
      <left style="thin">
        <color indexed="9"/>
      </left>
      <right/>
      <top style="thin">
        <color theme="0"/>
      </top>
      <bottom style="thin">
        <color theme="0" tint="-0.499984740745262"/>
      </bottom>
      <diagonal/>
    </border>
    <border>
      <left/>
      <right/>
      <top style="thin">
        <color theme="0"/>
      </top>
      <bottom style="thin">
        <color theme="0" tint="-0.499984740745262"/>
      </bottom>
      <diagonal/>
    </border>
    <border>
      <left/>
      <right style="thin">
        <color indexed="9"/>
      </right>
      <top style="thin">
        <color theme="0"/>
      </top>
      <bottom style="thin">
        <color theme="0" tint="-0.499984740745262"/>
      </bottom>
      <diagonal/>
    </border>
    <border>
      <left style="thin">
        <color indexed="9"/>
      </left>
      <right/>
      <top style="thin">
        <color indexed="9"/>
      </top>
      <bottom style="thin">
        <color theme="0" tint="-0.499984740745262"/>
      </bottom>
      <diagonal/>
    </border>
    <border>
      <left/>
      <right/>
      <top style="thin">
        <color indexed="9"/>
      </top>
      <bottom style="thin">
        <color theme="0" tint="-0.499984740745262"/>
      </bottom>
      <diagonal/>
    </border>
    <border>
      <left/>
      <right style="thin">
        <color indexed="9"/>
      </right>
      <top style="thin">
        <color indexed="9"/>
      </top>
      <bottom style="thin">
        <color theme="0" tint="-0.499984740745262"/>
      </bottom>
      <diagonal/>
    </border>
    <border>
      <left style="thin">
        <color indexed="9"/>
      </left>
      <right/>
      <top/>
      <bottom style="thin">
        <color theme="0" tint="-0.499984740745262"/>
      </bottom>
      <diagonal/>
    </border>
    <border>
      <left/>
      <right/>
      <top/>
      <bottom style="thin">
        <color theme="0" tint="-0.499984740745262"/>
      </bottom>
      <diagonal/>
    </border>
    <border>
      <left/>
      <right style="thin">
        <color indexed="9"/>
      </right>
      <top/>
      <bottom style="thin">
        <color theme="0" tint="-0.499984740745262"/>
      </bottom>
      <diagonal/>
    </border>
    <border>
      <left style="thin">
        <color indexed="9"/>
      </left>
      <right/>
      <top style="thin">
        <color theme="0" tint="-0.499984740745262"/>
      </top>
      <bottom style="thin">
        <color theme="0" tint="-0.499984740745262"/>
      </bottom>
      <diagonal/>
    </border>
    <border>
      <left/>
      <right style="thin">
        <color indexed="9"/>
      </right>
      <top style="thin">
        <color theme="0" tint="-0.499984740745262"/>
      </top>
      <bottom style="thin">
        <color theme="0" tint="-0.499984740745262"/>
      </bottom>
      <diagonal/>
    </border>
    <border>
      <left style="thin">
        <color indexed="9"/>
      </left>
      <right/>
      <top style="thin">
        <color theme="0" tint="-0.499984740745262"/>
      </top>
      <bottom style="thin">
        <color indexed="9"/>
      </bottom>
      <diagonal/>
    </border>
    <border>
      <left/>
      <right/>
      <top style="thin">
        <color theme="0" tint="-0.499984740745262"/>
      </top>
      <bottom style="thin">
        <color indexed="9"/>
      </bottom>
      <diagonal/>
    </border>
    <border>
      <left/>
      <right style="thin">
        <color indexed="9"/>
      </right>
      <top style="thin">
        <color theme="0" tint="-0.499984740745262"/>
      </top>
      <bottom style="thin">
        <color indexed="9"/>
      </bottom>
      <diagonal/>
    </border>
    <border>
      <left style="thin">
        <color indexed="9"/>
      </left>
      <right/>
      <top/>
      <bottom style="thin">
        <color indexed="9"/>
      </bottom>
      <diagonal/>
    </border>
    <border>
      <left/>
      <right/>
      <top/>
      <bottom style="thin">
        <color indexed="9"/>
      </bottom>
      <diagonal/>
    </border>
    <border>
      <left style="medium">
        <color theme="0" tint="-0.499984740745262"/>
      </left>
      <right style="medium">
        <color theme="0" tint="-0.499984740745262"/>
      </right>
      <top style="medium">
        <color theme="0" tint="-0.499984740745262"/>
      </top>
      <bottom style="medium">
        <color theme="0" tint="-0.499984740745262"/>
      </bottom>
      <diagonal/>
    </border>
    <border>
      <left style="thin">
        <color theme="0" tint="-0.499984740745262"/>
      </left>
      <right style="thin">
        <color theme="0" tint="-0.499984740745262"/>
      </right>
      <top/>
      <bottom style="thin">
        <color theme="0" tint="-0.499984740745262"/>
      </bottom>
      <diagonal/>
    </border>
    <border>
      <left style="thin">
        <color theme="0"/>
      </left>
      <right style="thin">
        <color theme="0"/>
      </right>
      <top/>
      <bottom/>
      <diagonal/>
    </border>
    <border>
      <left style="medium">
        <color rgb="FF009DAD"/>
      </left>
      <right/>
      <top style="medium">
        <color rgb="FF009DAD"/>
      </top>
      <bottom style="medium">
        <color rgb="FF009DAD"/>
      </bottom>
      <diagonal/>
    </border>
    <border>
      <left/>
      <right/>
      <top style="medium">
        <color rgb="FF009DAD"/>
      </top>
      <bottom style="medium">
        <color rgb="FF009DAD"/>
      </bottom>
      <diagonal/>
    </border>
    <border>
      <left/>
      <right style="medium">
        <color rgb="FF009DAD"/>
      </right>
      <top style="medium">
        <color rgb="FF009DAD"/>
      </top>
      <bottom style="medium">
        <color rgb="FF009DAD"/>
      </bottom>
      <diagonal/>
    </border>
    <border>
      <left style="medium">
        <color theme="0" tint="-0.499984740745262"/>
      </left>
      <right/>
      <top style="medium">
        <color theme="0" tint="-0.499984740745262"/>
      </top>
      <bottom style="medium">
        <color theme="0" tint="-0.499984740745262"/>
      </bottom>
      <diagonal/>
    </border>
    <border>
      <left/>
      <right/>
      <top style="medium">
        <color theme="0" tint="-0.499984740745262"/>
      </top>
      <bottom style="medium">
        <color theme="0" tint="-0.499984740745262"/>
      </bottom>
      <diagonal/>
    </border>
    <border>
      <left/>
      <right style="medium">
        <color theme="0" tint="-0.499984740745262"/>
      </right>
      <top style="medium">
        <color theme="0" tint="-0.499984740745262"/>
      </top>
      <bottom style="medium">
        <color theme="0" tint="-0.499984740745262"/>
      </bottom>
      <diagonal/>
    </border>
    <border>
      <left style="thin">
        <color theme="0" tint="-0.499984740745262"/>
      </left>
      <right/>
      <top style="medium">
        <color theme="0" tint="-0.499984740745262"/>
      </top>
      <bottom style="thin">
        <color theme="0" tint="-0.499984740745262"/>
      </bottom>
      <diagonal/>
    </border>
    <border>
      <left/>
      <right/>
      <top style="medium">
        <color theme="0" tint="-0.499984740745262"/>
      </top>
      <bottom style="thin">
        <color theme="0" tint="-0.499984740745262"/>
      </bottom>
      <diagonal/>
    </border>
    <border>
      <left/>
      <right style="thin">
        <color theme="0" tint="-0.499984740745262"/>
      </right>
      <top style="medium">
        <color theme="0" tint="-0.499984740745262"/>
      </top>
      <bottom style="thin">
        <color theme="0" tint="-0.499984740745262"/>
      </bottom>
      <diagonal/>
    </border>
    <border>
      <left style="thin">
        <color theme="0" tint="-0.499984740745262"/>
      </left>
      <right style="thin">
        <color theme="0" tint="-0.499984740745262"/>
      </right>
      <top style="medium">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thin">
        <color theme="0"/>
      </bottom>
      <diagonal/>
    </border>
    <border>
      <left style="thin">
        <color theme="0" tint="-0.499984740745262"/>
      </left>
      <right style="thin">
        <color theme="0" tint="-0.499984740745262"/>
      </right>
      <top style="thin">
        <color theme="0"/>
      </top>
      <bottom style="thin">
        <color theme="0"/>
      </bottom>
      <diagonal/>
    </border>
    <border>
      <left style="thin">
        <color theme="0" tint="-0.499984740745262"/>
      </left>
      <right style="thin">
        <color theme="0" tint="-0.499984740745262"/>
      </right>
      <top style="thin">
        <color theme="0"/>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0"/>
      </bottom>
      <diagonal/>
    </border>
    <border>
      <left/>
      <right/>
      <top style="thin">
        <color theme="0" tint="-0.499984740745262"/>
      </top>
      <bottom style="thin">
        <color theme="0" tint="-0.499984740745262"/>
      </bottom>
      <diagonal/>
    </border>
    <border>
      <left style="thin">
        <color theme="0"/>
      </left>
      <right style="thin">
        <color theme="0" tint="-0.499984740745262"/>
      </right>
      <top style="thin">
        <color theme="0" tint="-0.499984740745262"/>
      </top>
      <bottom style="thin">
        <color theme="0" tint="-0.499984740745262"/>
      </bottom>
      <diagonal/>
    </border>
    <border>
      <left style="thin">
        <color theme="0"/>
      </left>
      <right style="thin">
        <color theme="0"/>
      </right>
      <top style="thin">
        <color theme="0" tint="-0.499984740745262"/>
      </top>
      <bottom style="thin">
        <color theme="0" tint="-0.499984740745262"/>
      </bottom>
      <diagonal/>
    </border>
    <border>
      <left style="thin">
        <color theme="0" tint="-0.499984740745262"/>
      </left>
      <right style="thin">
        <color indexed="9"/>
      </right>
      <top style="thin">
        <color theme="0" tint="-0.499984740745262"/>
      </top>
      <bottom style="thin">
        <color indexed="9"/>
      </bottom>
      <diagonal/>
    </border>
    <border>
      <left style="thin">
        <color indexed="9"/>
      </left>
      <right style="thin">
        <color indexed="9"/>
      </right>
      <top style="thin">
        <color theme="0" tint="-0.499984740745262"/>
      </top>
      <bottom style="thin">
        <color indexed="9"/>
      </bottom>
      <diagonal/>
    </border>
    <border>
      <left style="thin">
        <color indexed="9"/>
      </left>
      <right style="thin">
        <color theme="0" tint="-0.499984740745262"/>
      </right>
      <top style="thin">
        <color theme="0" tint="-0.499984740745262"/>
      </top>
      <bottom style="thin">
        <color indexed="9"/>
      </bottom>
      <diagonal/>
    </border>
    <border>
      <left style="thin">
        <color theme="0" tint="-0.499984740745262"/>
      </left>
      <right style="thin">
        <color indexed="9"/>
      </right>
      <top style="thin">
        <color indexed="9"/>
      </top>
      <bottom style="thin">
        <color indexed="9"/>
      </bottom>
      <diagonal/>
    </border>
    <border>
      <left style="thin">
        <color indexed="9"/>
      </left>
      <right style="thin">
        <color theme="0" tint="-0.499984740745262"/>
      </right>
      <top style="thin">
        <color indexed="9"/>
      </top>
      <bottom style="thin">
        <color indexed="9"/>
      </bottom>
      <diagonal/>
    </border>
    <border>
      <left style="thin">
        <color theme="0" tint="-0.499984740745262"/>
      </left>
      <right style="thin">
        <color indexed="9"/>
      </right>
      <top style="thin">
        <color indexed="9"/>
      </top>
      <bottom style="thin">
        <color theme="0" tint="-0.499984740745262"/>
      </bottom>
      <diagonal/>
    </border>
    <border>
      <left style="thin">
        <color indexed="9"/>
      </left>
      <right style="thin">
        <color theme="0" tint="-0.499984740745262"/>
      </right>
      <top style="thin">
        <color indexed="9"/>
      </top>
      <bottom style="thin">
        <color theme="0" tint="-0.499984740745262"/>
      </bottom>
      <diagonal/>
    </border>
    <border>
      <left style="medium">
        <color theme="0" tint="-0.499984740745262"/>
      </left>
      <right/>
      <top/>
      <bottom/>
      <diagonal/>
    </border>
    <border>
      <left/>
      <right style="thin">
        <color theme="0" tint="-0.499984740745262"/>
      </right>
      <top/>
      <bottom/>
      <diagonal/>
    </border>
    <border>
      <left style="thin">
        <color theme="0" tint="-0.499984740745262"/>
      </left>
      <right/>
      <top style="thin">
        <color theme="0" tint="-0.499984740745262"/>
      </top>
      <bottom style="thin">
        <color theme="0" tint="-0.499984740745262"/>
      </bottom>
      <diagonal/>
    </border>
    <border>
      <left style="thin">
        <color theme="0"/>
      </left>
      <right/>
      <top style="thin">
        <color theme="0" tint="-0.499984740745262"/>
      </top>
      <bottom style="thin">
        <color theme="0"/>
      </bottom>
      <diagonal/>
    </border>
    <border>
      <left/>
      <right/>
      <top style="thin">
        <color theme="0" tint="-0.499984740745262"/>
      </top>
      <bottom style="thin">
        <color theme="0"/>
      </bottom>
      <diagonal/>
    </border>
    <border>
      <left/>
      <right style="thin">
        <color theme="0"/>
      </right>
      <top style="thin">
        <color theme="0" tint="-0.499984740745262"/>
      </top>
      <bottom style="thin">
        <color theme="0"/>
      </bottom>
      <diagonal/>
    </border>
    <border>
      <left style="medium">
        <color rgb="FF009DAD"/>
      </left>
      <right/>
      <top style="thin">
        <color theme="0"/>
      </top>
      <bottom style="medium">
        <color rgb="FF009DAD"/>
      </bottom>
      <diagonal/>
    </border>
    <border>
      <left/>
      <right/>
      <top style="thin">
        <color theme="0"/>
      </top>
      <bottom style="medium">
        <color rgb="FF009DAD"/>
      </bottom>
      <diagonal/>
    </border>
    <border>
      <left style="thin">
        <color indexed="9"/>
      </left>
      <right style="thin">
        <color indexed="9"/>
      </right>
      <top style="thin">
        <color indexed="9"/>
      </top>
      <bottom style="thin">
        <color theme="0"/>
      </bottom>
      <diagonal/>
    </border>
    <border>
      <left style="thin">
        <color indexed="9"/>
      </left>
      <right style="thin">
        <color indexed="9"/>
      </right>
      <top/>
      <bottom style="thin">
        <color theme="0"/>
      </bottom>
      <diagonal/>
    </border>
    <border>
      <left/>
      <right/>
      <top/>
      <bottom style="thin">
        <color theme="0"/>
      </bottom>
      <diagonal/>
    </border>
    <border>
      <left style="thin">
        <color indexed="9"/>
      </left>
      <right/>
      <top style="thin">
        <color indexed="9"/>
      </top>
      <bottom style="thin">
        <color theme="0"/>
      </bottom>
      <diagonal/>
    </border>
    <border>
      <left/>
      <right/>
      <top style="thin">
        <color indexed="9"/>
      </top>
      <bottom style="thin">
        <color theme="0"/>
      </bottom>
      <diagonal/>
    </border>
    <border>
      <left style="thin">
        <color theme="0"/>
      </left>
      <right/>
      <top style="thin">
        <color theme="0"/>
      </top>
      <bottom style="thin">
        <color indexed="9"/>
      </bottom>
      <diagonal/>
    </border>
    <border>
      <left style="thin">
        <color theme="0"/>
      </left>
      <right/>
      <top/>
      <bottom style="thin">
        <color theme="0"/>
      </bottom>
      <diagonal/>
    </border>
    <border>
      <left/>
      <right style="thin">
        <color theme="0"/>
      </right>
      <top/>
      <bottom style="thin">
        <color theme="0"/>
      </bottom>
      <diagonal/>
    </border>
    <border>
      <left style="thin">
        <color theme="0"/>
      </left>
      <right/>
      <top/>
      <bottom style="thin">
        <color theme="0" tint="-0.499984740745262"/>
      </bottom>
      <diagonal/>
    </border>
    <border>
      <left/>
      <right style="thin">
        <color indexed="9"/>
      </right>
      <top/>
      <bottom style="thin">
        <color theme="0"/>
      </bottom>
      <diagonal/>
    </border>
    <border>
      <left style="thin">
        <color theme="0"/>
      </left>
      <right/>
      <top style="thin">
        <color theme="0"/>
      </top>
      <bottom style="thin">
        <color theme="0" tint="-0.499984740745262"/>
      </bottom>
      <diagonal/>
    </border>
    <border>
      <left style="thin">
        <color theme="0"/>
      </left>
      <right style="thin">
        <color theme="0"/>
      </right>
      <top style="thin">
        <color theme="0"/>
      </top>
      <bottom style="medium">
        <color theme="0" tint="-0.499984740745262"/>
      </bottom>
      <diagonal/>
    </border>
    <border>
      <left/>
      <right/>
      <top style="medium">
        <color theme="0" tint="-0.499984740745262"/>
      </top>
      <bottom/>
      <diagonal/>
    </border>
    <border>
      <left/>
      <right/>
      <top/>
      <bottom style="medium">
        <color theme="0" tint="-0.499984740745262"/>
      </bottom>
      <diagonal/>
    </border>
    <border>
      <left/>
      <right style="thin">
        <color indexed="9"/>
      </right>
      <top style="thin">
        <color indexed="9"/>
      </top>
      <bottom/>
      <diagonal/>
    </border>
    <border>
      <left style="medium">
        <color theme="0" tint="-0.499984740745262"/>
      </left>
      <right/>
      <top style="medium">
        <color theme="0" tint="-0.499984740745262"/>
      </top>
      <bottom/>
      <diagonal/>
    </border>
    <border>
      <left/>
      <right style="thin">
        <color theme="0" tint="-0.499984740745262"/>
      </right>
      <top style="medium">
        <color theme="0" tint="-0.499984740745262"/>
      </top>
      <bottom/>
      <diagonal/>
    </border>
    <border>
      <left style="thin">
        <color indexed="9"/>
      </left>
      <right style="medium">
        <color theme="0" tint="-0.499984740745262"/>
      </right>
      <top style="thin">
        <color theme="0"/>
      </top>
      <bottom/>
      <diagonal/>
    </border>
    <border>
      <left style="medium">
        <color theme="0" tint="-0.499984740745262"/>
      </left>
      <right/>
      <top/>
      <bottom style="medium">
        <color theme="0" tint="-0.499984740745262"/>
      </bottom>
      <diagonal/>
    </border>
    <border>
      <left/>
      <right style="thin">
        <color theme="0" tint="-0.499984740745262"/>
      </right>
      <top/>
      <bottom style="medium">
        <color theme="0" tint="-0.499984740745262"/>
      </bottom>
      <diagonal/>
    </border>
    <border>
      <left style="thin">
        <color theme="0" tint="-0.499984740745262"/>
      </left>
      <right/>
      <top style="thin">
        <color theme="0" tint="-0.499984740745262"/>
      </top>
      <bottom style="medium">
        <color theme="0" tint="-0.499984740745262"/>
      </bottom>
      <diagonal/>
    </border>
    <border>
      <left/>
      <right style="thin">
        <color theme="0" tint="-0.499984740745262"/>
      </right>
      <top style="thin">
        <color theme="0" tint="-0.499984740745262"/>
      </top>
      <bottom style="medium">
        <color theme="0" tint="-0.499984740745262"/>
      </bottom>
      <diagonal/>
    </border>
    <border>
      <left style="thin">
        <color theme="0" tint="-0.499984740745262"/>
      </left>
      <right/>
      <top/>
      <bottom style="medium">
        <color theme="0" tint="-0.499984740745262"/>
      </bottom>
      <diagonal/>
    </border>
    <border>
      <left/>
      <right style="medium">
        <color theme="0" tint="-0.499984740745262"/>
      </right>
      <top/>
      <bottom style="medium">
        <color theme="0" tint="-0.499984740745262"/>
      </bottom>
      <diagonal/>
    </border>
    <border>
      <left style="thin">
        <color theme="0" tint="-0.499984740745262"/>
      </left>
      <right style="medium">
        <color theme="0" tint="-0.499984740745262"/>
      </right>
      <top style="medium">
        <color theme="0" tint="-0.499984740745262"/>
      </top>
      <bottom style="thin">
        <color theme="0" tint="-0.499984740745262"/>
      </bottom>
      <diagonal/>
    </border>
    <border>
      <left style="thin">
        <color theme="0" tint="-0.499984740745262"/>
      </left>
      <right style="medium">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medium">
        <color theme="0" tint="-0.499984740745262"/>
      </bottom>
      <diagonal/>
    </border>
    <border>
      <left style="thin">
        <color theme="0" tint="-0.499984740745262"/>
      </left>
      <right style="medium">
        <color theme="0" tint="-0.499984740745262"/>
      </right>
      <top style="thin">
        <color theme="0" tint="-0.499984740745262"/>
      </top>
      <bottom style="medium">
        <color theme="0" tint="-0.499984740745262"/>
      </bottom>
      <diagonal/>
    </border>
    <border>
      <left style="thin">
        <color theme="0" tint="-0.499984740745262"/>
      </left>
      <right/>
      <top style="medium">
        <color theme="0" tint="-0.499984740745262"/>
      </top>
      <bottom style="medium">
        <color theme="0" tint="-0.499984740745262"/>
      </bottom>
      <diagonal/>
    </border>
    <border>
      <left/>
      <right style="thin">
        <color indexed="9"/>
      </right>
      <top style="medium">
        <color theme="0" tint="-0.499984740745262"/>
      </top>
      <bottom style="medium">
        <color theme="0" tint="-0.499984740745262"/>
      </bottom>
      <diagonal/>
    </border>
    <border>
      <left style="thin">
        <color theme="0"/>
      </left>
      <right style="thin">
        <color theme="0"/>
      </right>
      <top style="medium">
        <color theme="0" tint="-0.499984740745262"/>
      </top>
      <bottom style="thin">
        <color theme="0"/>
      </bottom>
      <diagonal/>
    </border>
    <border>
      <left style="thin">
        <color theme="0"/>
      </left>
      <right style="medium">
        <color theme="0" tint="-0.499984740745262"/>
      </right>
      <top style="medium">
        <color theme="0" tint="-0.499984740745262"/>
      </top>
      <bottom style="thin">
        <color theme="0"/>
      </bottom>
      <diagonal/>
    </border>
    <border>
      <left style="thin">
        <color theme="0" tint="-0.499984740745262"/>
      </left>
      <right style="thin">
        <color theme="0"/>
      </right>
      <top style="thin">
        <color theme="0"/>
      </top>
      <bottom style="medium">
        <color theme="0" tint="-0.499984740745262"/>
      </bottom>
      <diagonal/>
    </border>
    <border>
      <left style="thin">
        <color theme="0"/>
      </left>
      <right style="medium">
        <color theme="0" tint="-0.499984740745262"/>
      </right>
      <top style="thin">
        <color theme="0"/>
      </top>
      <bottom style="medium">
        <color theme="0" tint="-0.499984740745262"/>
      </bottom>
      <diagonal/>
    </border>
    <border>
      <left style="thin">
        <color indexed="9"/>
      </left>
      <right/>
      <top style="thin">
        <color indexed="9"/>
      </top>
      <bottom/>
      <diagonal/>
    </border>
    <border>
      <left style="thin">
        <color indexed="9"/>
      </left>
      <right/>
      <top/>
      <bottom style="medium">
        <color theme="0" tint="-0.499984740745262"/>
      </bottom>
      <diagonal/>
    </border>
    <border>
      <left/>
      <right style="thin">
        <color indexed="9"/>
      </right>
      <top/>
      <bottom style="medium">
        <color theme="0" tint="-0.499984740745262"/>
      </bottom>
      <diagonal/>
    </border>
    <border>
      <left style="thin">
        <color indexed="9"/>
      </left>
      <right style="thin">
        <color indexed="9"/>
      </right>
      <top/>
      <bottom style="medium">
        <color theme="0" tint="-0.499984740745262"/>
      </bottom>
      <diagonal/>
    </border>
    <border>
      <left/>
      <right/>
      <top style="thin">
        <color indexed="9"/>
      </top>
      <bottom/>
      <diagonal/>
    </border>
    <border>
      <left style="medium">
        <color theme="0" tint="-0.499984740745262"/>
      </left>
      <right style="medium">
        <color theme="0" tint="-0.499984740745262"/>
      </right>
      <top style="thin">
        <color theme="0" tint="-0.499984740745262"/>
      </top>
      <bottom style="medium">
        <color theme="0" tint="-0.499984740745262"/>
      </bottom>
      <diagonal/>
    </border>
    <border>
      <left style="medium">
        <color theme="0" tint="-0.499984740745262"/>
      </left>
      <right style="medium">
        <color theme="0" tint="-0.499984740745262"/>
      </right>
      <top style="medium">
        <color theme="0"/>
      </top>
      <bottom style="medium">
        <color theme="0"/>
      </bottom>
      <diagonal/>
    </border>
    <border>
      <left style="thin">
        <color indexed="9"/>
      </left>
      <right/>
      <top/>
      <bottom/>
      <diagonal/>
    </border>
    <border>
      <left style="thin">
        <color theme="0"/>
      </left>
      <right/>
      <top style="medium">
        <color rgb="FF009DAD"/>
      </top>
      <bottom style="thin">
        <color theme="0"/>
      </bottom>
      <diagonal/>
    </border>
    <border>
      <left/>
      <right style="thin">
        <color theme="0"/>
      </right>
      <top style="medium">
        <color rgb="FF009DAD"/>
      </top>
      <bottom style="thin">
        <color theme="0"/>
      </bottom>
      <diagonal/>
    </border>
    <border>
      <left style="thin">
        <color indexed="9"/>
      </left>
      <right/>
      <top style="thin">
        <color theme="0"/>
      </top>
      <bottom style="thin">
        <color theme="0"/>
      </bottom>
      <diagonal/>
    </border>
    <border>
      <left/>
      <right style="thin">
        <color theme="0"/>
      </right>
      <top style="thin">
        <color theme="0"/>
      </top>
      <bottom style="medium">
        <color rgb="FF009DAD"/>
      </bottom>
      <diagonal/>
    </border>
    <border>
      <left/>
      <right style="thin">
        <color indexed="9"/>
      </right>
      <top style="thin">
        <color theme="0"/>
      </top>
      <bottom/>
      <diagonal/>
    </border>
    <border>
      <left/>
      <right style="thin">
        <color indexed="9"/>
      </right>
      <top style="thin">
        <color theme="0"/>
      </top>
      <bottom style="medium">
        <color rgb="FF009DAD"/>
      </bottom>
      <diagonal/>
    </border>
    <border>
      <left style="thin">
        <color theme="0"/>
      </left>
      <right style="thin">
        <color indexed="9"/>
      </right>
      <top style="thin">
        <color theme="0"/>
      </top>
      <bottom style="thin">
        <color theme="0"/>
      </bottom>
      <diagonal/>
    </border>
    <border>
      <left/>
      <right style="thin">
        <color theme="0" tint="-0.499984740745262"/>
      </right>
      <top style="thin">
        <color theme="0"/>
      </top>
      <bottom style="thin">
        <color theme="0" tint="-0.499984740745262"/>
      </bottom>
      <diagonal/>
    </border>
    <border>
      <left/>
      <right/>
      <top style="medium">
        <color rgb="FF009DAD"/>
      </top>
      <bottom style="thin">
        <color theme="0"/>
      </bottom>
      <diagonal/>
    </border>
    <border>
      <left style="thin">
        <color indexed="9"/>
      </left>
      <right style="thin">
        <color indexed="9"/>
      </right>
      <top style="medium">
        <color rgb="FF009DAD"/>
      </top>
      <bottom style="thin">
        <color indexed="9"/>
      </bottom>
      <diagonal/>
    </border>
    <border>
      <left/>
      <right style="thin">
        <color indexed="9"/>
      </right>
      <top style="thin">
        <color theme="0"/>
      </top>
      <bottom style="thin">
        <color theme="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theme="0" tint="-0.499984740745262"/>
      </left>
      <right style="thin">
        <color theme="0" tint="-0.499984740745262"/>
      </right>
      <top style="thin">
        <color indexed="64"/>
      </top>
      <bottom style="thin">
        <color theme="0" tint="-0.499984740745262"/>
      </bottom>
      <diagonal/>
    </border>
    <border>
      <left/>
      <right style="thin">
        <color theme="0"/>
      </right>
      <top style="thin">
        <color indexed="9"/>
      </top>
      <bottom style="thin">
        <color indexed="9"/>
      </bottom>
      <diagonal/>
    </border>
    <border>
      <left/>
      <right style="thin">
        <color indexed="9"/>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499984740745262"/>
      </left>
      <right/>
      <top style="thin">
        <color theme="0" tint="-0.499984740745262"/>
      </top>
      <bottom style="thin">
        <color indexed="64"/>
      </bottom>
      <diagonal/>
    </border>
    <border>
      <left/>
      <right/>
      <top style="thin">
        <color theme="0" tint="-0.499984740745262"/>
      </top>
      <bottom style="thin">
        <color indexed="64"/>
      </bottom>
      <diagonal/>
    </border>
    <border>
      <left/>
      <right style="thin">
        <color theme="0" tint="-0.499984740745262"/>
      </right>
      <top style="thin">
        <color theme="0" tint="-0.499984740745262"/>
      </top>
      <bottom style="thin">
        <color indexed="64"/>
      </bottom>
      <diagonal/>
    </border>
    <border>
      <left style="thin">
        <color theme="0" tint="-0.499984740745262"/>
      </left>
      <right/>
      <top/>
      <bottom style="thin">
        <color theme="0" tint="-0.499984740745262"/>
      </bottom>
      <diagonal/>
    </border>
    <border>
      <left/>
      <right style="thin">
        <color theme="0" tint="-0.499984740745262"/>
      </right>
      <top/>
      <bottom style="thin">
        <color theme="0" tint="-0.499984740745262"/>
      </bottom>
      <diagonal/>
    </border>
    <border>
      <left style="thin">
        <color theme="0"/>
      </left>
      <right/>
      <top style="medium">
        <color rgb="FF009DAD"/>
      </top>
      <bottom style="thin">
        <color theme="0" tint="-0.499984740745262"/>
      </bottom>
      <diagonal/>
    </border>
    <border>
      <left/>
      <right/>
      <top style="medium">
        <color rgb="FF009DAD"/>
      </top>
      <bottom style="thin">
        <color theme="0" tint="-0.499984740745262"/>
      </bottom>
      <diagonal/>
    </border>
    <border>
      <left/>
      <right style="thin">
        <color indexed="64"/>
      </right>
      <top style="medium">
        <color theme="0" tint="-0.499984740745262"/>
      </top>
      <bottom style="medium">
        <color theme="0" tint="-0.499984740745262"/>
      </bottom>
      <diagonal/>
    </border>
    <border>
      <left style="thin">
        <color indexed="64"/>
      </left>
      <right/>
      <top style="medium">
        <color theme="0" tint="-0.499984740745262"/>
      </top>
      <bottom style="thin">
        <color indexed="64"/>
      </bottom>
      <diagonal/>
    </border>
    <border>
      <left/>
      <right style="thin">
        <color indexed="64"/>
      </right>
      <top style="medium">
        <color theme="0" tint="-0.499984740745262"/>
      </top>
      <bottom style="thin">
        <color indexed="64"/>
      </bottom>
      <diagonal/>
    </border>
    <border>
      <left style="thin">
        <color theme="0"/>
      </left>
      <right/>
      <top/>
      <bottom/>
      <diagonal/>
    </border>
    <border>
      <left style="thin">
        <color indexed="9"/>
      </left>
      <right style="thin">
        <color indexed="9"/>
      </right>
      <top style="thin">
        <color theme="0"/>
      </top>
      <bottom style="medium">
        <color rgb="FF009DAD"/>
      </bottom>
      <diagonal/>
    </border>
    <border>
      <left style="thin">
        <color theme="0"/>
      </left>
      <right/>
      <top style="thin">
        <color theme="0"/>
      </top>
      <bottom style="medium">
        <color rgb="FF009DAD"/>
      </bottom>
      <diagonal/>
    </border>
    <border>
      <left style="thin">
        <color theme="0"/>
      </left>
      <right/>
      <top style="thin">
        <color theme="0"/>
      </top>
      <bottom/>
      <diagonal/>
    </border>
    <border>
      <left style="thin">
        <color indexed="9"/>
      </left>
      <right/>
      <top/>
      <bottom style="thin">
        <color theme="0"/>
      </bottom>
      <diagonal/>
    </border>
    <border>
      <left style="thin">
        <color theme="0" tint="-0.499984740745262"/>
      </left>
      <right/>
      <top style="thin">
        <color theme="0" tint="-0.499984740745262"/>
      </top>
      <bottom/>
      <diagonal/>
    </border>
    <border>
      <left/>
      <right/>
      <top style="thin">
        <color theme="0" tint="-0.499984740745262"/>
      </top>
      <bottom/>
      <diagonal/>
    </border>
    <border>
      <left/>
      <right style="thin">
        <color theme="0" tint="-0.499984740745262"/>
      </right>
      <top style="thin">
        <color theme="0" tint="-0.499984740745262"/>
      </top>
      <bottom/>
      <diagonal/>
    </border>
    <border>
      <left/>
      <right style="thin">
        <color theme="0"/>
      </right>
      <top/>
      <bottom/>
      <diagonal/>
    </border>
    <border>
      <left/>
      <right style="thin">
        <color theme="0"/>
      </right>
      <top style="thin">
        <color theme="0"/>
      </top>
      <bottom style="thin">
        <color indexed="9"/>
      </bottom>
      <diagonal/>
    </border>
    <border>
      <left style="thin">
        <color theme="0"/>
      </left>
      <right/>
      <top style="thin">
        <color theme="0"/>
      </top>
      <bottom style="thin">
        <color indexed="64"/>
      </bottom>
      <diagonal/>
    </border>
    <border>
      <left/>
      <right/>
      <top style="thin">
        <color theme="0"/>
      </top>
      <bottom style="thin">
        <color indexed="64"/>
      </bottom>
      <diagonal/>
    </border>
    <border>
      <left/>
      <right style="thin">
        <color theme="0"/>
      </right>
      <top style="thin">
        <color theme="0"/>
      </top>
      <bottom style="thin">
        <color indexed="64"/>
      </bottom>
      <diagonal/>
    </border>
    <border>
      <left style="thin">
        <color indexed="9"/>
      </left>
      <right/>
      <top style="thin">
        <color theme="0"/>
      </top>
      <bottom/>
      <diagonal/>
    </border>
    <border>
      <left style="thin">
        <color indexed="9"/>
      </left>
      <right/>
      <top style="thin">
        <color theme="0" tint="-0.499984740745262"/>
      </top>
      <bottom/>
      <diagonal/>
    </border>
    <border>
      <left/>
      <right style="thin">
        <color theme="0"/>
      </right>
      <top style="thin">
        <color theme="0" tint="-0.499984740745262"/>
      </top>
      <bottom/>
      <diagonal/>
    </border>
    <border>
      <left style="medium">
        <color rgb="FF009DAD"/>
      </left>
      <right/>
      <top style="thin">
        <color theme="0" tint="-0.499984740745262"/>
      </top>
      <bottom style="medium">
        <color rgb="FF009DAD"/>
      </bottom>
      <diagonal/>
    </border>
    <border>
      <left/>
      <right/>
      <top style="thin">
        <color theme="0" tint="-0.499984740745262"/>
      </top>
      <bottom style="medium">
        <color rgb="FF009DAD"/>
      </bottom>
      <diagonal/>
    </border>
    <border>
      <left style="thin">
        <color theme="0"/>
      </left>
      <right style="thin">
        <color theme="0"/>
      </right>
      <top style="thin">
        <color theme="0"/>
      </top>
      <bottom style="thin">
        <color theme="0" tint="-0.499984740745262"/>
      </bottom>
      <diagonal/>
    </border>
    <border>
      <left style="thin">
        <color theme="0" tint="-0.499984740745262"/>
      </left>
      <right/>
      <top/>
      <bottom/>
      <diagonal/>
    </border>
    <border>
      <left style="thin">
        <color indexed="9"/>
      </left>
      <right/>
      <top style="thin">
        <color theme="0" tint="-0.499984740745262"/>
      </top>
      <bottom style="thin">
        <color theme="0"/>
      </bottom>
      <diagonal/>
    </border>
    <border>
      <left/>
      <right style="medium">
        <color theme="0" tint="-0.499984740745262"/>
      </right>
      <top style="thin">
        <color theme="0" tint="-0.499984740745262"/>
      </top>
      <bottom style="thin">
        <color theme="0" tint="-0.499984740745262"/>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499984740745262"/>
      </top>
      <bottom style="thin">
        <color theme="0" tint="-0.34998626667073579"/>
      </bottom>
      <diagonal/>
    </border>
    <border>
      <left/>
      <right/>
      <top style="thin">
        <color theme="0" tint="-0.499984740745262"/>
      </top>
      <bottom style="thin">
        <color theme="0" tint="-0.34998626667073579"/>
      </bottom>
      <diagonal/>
    </border>
    <border>
      <left/>
      <right style="thin">
        <color theme="0" tint="-0.34998626667073579"/>
      </right>
      <top style="thin">
        <color theme="0" tint="-0.499984740745262"/>
      </top>
      <bottom style="thin">
        <color theme="0" tint="-0.34998626667073579"/>
      </bottom>
      <diagonal/>
    </border>
    <border>
      <left style="thin">
        <color theme="0" tint="-0.499984740745262"/>
      </left>
      <right/>
      <top style="thin">
        <color theme="0" tint="-0.34998626667073579"/>
      </top>
      <bottom style="thin">
        <color theme="0" tint="-0.34998626667073579"/>
      </bottom>
      <diagonal/>
    </border>
    <border>
      <left style="thin">
        <color indexed="64"/>
      </left>
      <right style="thin">
        <color theme="0"/>
      </right>
      <top style="thin">
        <color indexed="64"/>
      </top>
      <bottom style="thin">
        <color indexed="64"/>
      </bottom>
      <diagonal/>
    </border>
    <border>
      <left style="thin">
        <color theme="0"/>
      </left>
      <right style="thin">
        <color theme="0"/>
      </right>
      <top style="thin">
        <color indexed="64"/>
      </top>
      <bottom style="thin">
        <color indexed="64"/>
      </bottom>
      <diagonal/>
    </border>
    <border>
      <left style="thin">
        <color theme="0"/>
      </left>
      <right style="thin">
        <color indexed="64"/>
      </right>
      <top style="thin">
        <color indexed="64"/>
      </top>
      <bottom style="thin">
        <color indexed="64"/>
      </bottom>
      <diagonal/>
    </border>
    <border>
      <left/>
      <right style="thin">
        <color theme="0" tint="-0.499984740745262"/>
      </right>
      <top style="thin">
        <color theme="0"/>
      </top>
      <bottom style="medium">
        <color rgb="FF009DAD"/>
      </bottom>
      <diagonal/>
    </border>
    <border>
      <left/>
      <right/>
      <top style="thin">
        <color auto="1"/>
      </top>
      <bottom/>
      <diagonal/>
    </border>
    <border>
      <left style="medium">
        <color rgb="FF009DAD"/>
      </left>
      <right/>
      <top/>
      <bottom style="medium">
        <color rgb="FF009DAD"/>
      </bottom>
      <diagonal/>
    </border>
    <border>
      <left/>
      <right/>
      <top/>
      <bottom style="medium">
        <color rgb="FF009DAD"/>
      </bottom>
      <diagonal/>
    </border>
    <border>
      <left/>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bottom/>
      <diagonal/>
    </border>
    <border>
      <left style="thin">
        <color auto="1"/>
      </left>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style="thin">
        <color theme="0" tint="-0.499984740745262"/>
      </left>
      <right style="thin">
        <color theme="0" tint="-0.499984740745262"/>
      </right>
      <top style="thin">
        <color theme="0"/>
      </top>
      <bottom/>
      <diagonal/>
    </border>
    <border>
      <left/>
      <right style="thin">
        <color theme="0"/>
      </right>
      <top style="thin">
        <color theme="0" tint="-0.499984740745262"/>
      </top>
      <bottom style="thin">
        <color theme="0" tint="-0.499984740745262"/>
      </bottom>
      <diagonal/>
    </border>
    <border>
      <left style="thin">
        <color theme="0"/>
      </left>
      <right style="thin">
        <color rgb="FF009DAD"/>
      </right>
      <top style="thin">
        <color theme="0"/>
      </top>
      <bottom style="thin">
        <color theme="0"/>
      </bottom>
      <diagonal/>
    </border>
    <border>
      <left style="thin">
        <color theme="0"/>
      </left>
      <right style="thin">
        <color theme="0"/>
      </right>
      <top style="thin">
        <color theme="0"/>
      </top>
      <bottom style="medium">
        <color rgb="FF009DAD"/>
      </bottom>
      <diagonal/>
    </border>
    <border>
      <left style="thin">
        <color theme="0"/>
      </left>
      <right style="thin">
        <color theme="0"/>
      </right>
      <top/>
      <bottom style="thin">
        <color auto="1"/>
      </bottom>
      <diagonal/>
    </border>
    <border>
      <left style="thin">
        <color theme="0"/>
      </left>
      <right style="thin">
        <color theme="0"/>
      </right>
      <top style="thin">
        <color theme="0"/>
      </top>
      <bottom style="thin">
        <color auto="1"/>
      </bottom>
      <diagonal/>
    </border>
  </borders>
  <cellStyleXfs count="3">
    <xf numFmtId="0" fontId="0" fillId="0" borderId="0"/>
    <xf numFmtId="0" fontId="4" fillId="0" borderId="0" applyBorder="0"/>
    <xf numFmtId="0" fontId="4" fillId="0" borderId="0"/>
  </cellStyleXfs>
  <cellXfs count="953">
    <xf numFmtId="0" fontId="0" fillId="0" borderId="0" xfId="0"/>
    <xf numFmtId="0" fontId="4" fillId="0" borderId="0" xfId="1"/>
    <xf numFmtId="0" fontId="4" fillId="0" borderId="3" xfId="1" applyBorder="1"/>
    <xf numFmtId="0" fontId="4" fillId="0" borderId="3" xfId="1" applyFont="1" applyBorder="1"/>
    <xf numFmtId="0" fontId="4" fillId="0" borderId="11" xfId="1" applyBorder="1"/>
    <xf numFmtId="0" fontId="4" fillId="0" borderId="13" xfId="1" applyBorder="1"/>
    <xf numFmtId="0" fontId="2" fillId="0" borderId="4" xfId="1" applyFont="1" applyBorder="1" applyAlignment="1">
      <alignment vertical="center" textRotation="90"/>
    </xf>
    <xf numFmtId="0" fontId="2" fillId="0" borderId="2" xfId="1" applyFont="1" applyBorder="1" applyAlignment="1">
      <alignment vertical="center" textRotation="90"/>
    </xf>
    <xf numFmtId="0" fontId="0" fillId="0" borderId="2" xfId="0" applyBorder="1"/>
    <xf numFmtId="0" fontId="4" fillId="0" borderId="2" xfId="0" applyFont="1" applyBorder="1" applyAlignment="1">
      <alignment vertical="center" wrapText="1"/>
    </xf>
    <xf numFmtId="0" fontId="4" fillId="0" borderId="12" xfId="1" applyBorder="1"/>
    <xf numFmtId="0" fontId="2" fillId="0" borderId="6" xfId="1" applyFont="1" applyBorder="1" applyAlignment="1">
      <alignment vertical="center" textRotation="90"/>
    </xf>
    <xf numFmtId="0" fontId="0" fillId="0" borderId="10" xfId="1" applyFont="1" applyBorder="1"/>
    <xf numFmtId="0" fontId="0" fillId="0" borderId="1" xfId="0" applyBorder="1" applyAlignment="1">
      <alignment horizontal="center" vertical="center" wrapText="1"/>
    </xf>
    <xf numFmtId="0" fontId="0" fillId="0" borderId="7" xfId="0" applyBorder="1"/>
    <xf numFmtId="0" fontId="0" fillId="0" borderId="4" xfId="0" applyBorder="1"/>
    <xf numFmtId="0" fontId="5" fillId="0" borderId="5" xfId="0" quotePrefix="1" applyNumberFormat="1" applyFont="1" applyBorder="1" applyAlignment="1">
      <alignment vertical="center"/>
    </xf>
    <xf numFmtId="0" fontId="6" fillId="0" borderId="11" xfId="1" applyFont="1" applyBorder="1" applyAlignment="1">
      <alignment horizontal="center" vertical="center" wrapText="1"/>
    </xf>
    <xf numFmtId="0" fontId="8" fillId="0" borderId="16" xfId="1" applyFont="1" applyBorder="1" applyAlignment="1">
      <alignment horizontal="center" vertical="center"/>
    </xf>
    <xf numFmtId="0" fontId="9" fillId="0" borderId="16" xfId="1" applyFont="1" applyBorder="1"/>
    <xf numFmtId="0" fontId="4" fillId="0" borderId="16" xfId="1" applyBorder="1" applyAlignment="1">
      <alignment vertical="center"/>
    </xf>
    <xf numFmtId="0" fontId="1" fillId="0" borderId="3" xfId="0" applyFont="1" applyBorder="1" applyAlignment="1">
      <alignment vertical="center"/>
    </xf>
    <xf numFmtId="0" fontId="10" fillId="0" borderId="3" xfId="0" applyFont="1" applyBorder="1" applyAlignment="1">
      <alignment horizontal="right" vertical="center"/>
    </xf>
    <xf numFmtId="49" fontId="5" fillId="0" borderId="3" xfId="1" applyNumberFormat="1" applyFont="1" applyBorder="1" applyAlignment="1"/>
    <xf numFmtId="0" fontId="10" fillId="0" borderId="3" xfId="0" quotePrefix="1" applyFont="1" applyBorder="1" applyAlignment="1">
      <alignment horizontal="right" vertical="center"/>
    </xf>
    <xf numFmtId="0" fontId="1" fillId="0" borderId="3" xfId="1" applyFont="1" applyBorder="1" applyAlignment="1">
      <alignment vertical="center"/>
    </xf>
    <xf numFmtId="0" fontId="5" fillId="0" borderId="3" xfId="0" quotePrefix="1" applyNumberFormat="1" applyFont="1" applyBorder="1" applyAlignment="1">
      <alignment vertical="center"/>
    </xf>
    <xf numFmtId="0" fontId="5" fillId="0" borderId="3" xfId="1" applyNumberFormat="1" applyFont="1" applyBorder="1" applyAlignment="1">
      <alignment horizontal="left"/>
    </xf>
    <xf numFmtId="0" fontId="10" fillId="0" borderId="3" xfId="0" quotePrefix="1" applyFont="1" applyBorder="1" applyAlignment="1">
      <alignment horizontal="left" vertical="center"/>
    </xf>
    <xf numFmtId="0" fontId="2" fillId="0" borderId="3" xfId="0" quotePrefix="1" applyFont="1" applyBorder="1" applyAlignment="1"/>
    <xf numFmtId="0" fontId="2" fillId="0" borderId="3" xfId="0" quotePrefix="1" applyFont="1" applyBorder="1" applyAlignment="1">
      <alignment horizontal="left"/>
    </xf>
    <xf numFmtId="0" fontId="1" fillId="0" borderId="11" xfId="1" applyFont="1" applyBorder="1" applyAlignment="1">
      <alignment vertical="center"/>
    </xf>
    <xf numFmtId="0" fontId="10" fillId="0" borderId="11" xfId="0" applyFont="1" applyBorder="1" applyAlignment="1">
      <alignment horizontal="right" vertical="center"/>
    </xf>
    <xf numFmtId="0" fontId="5" fillId="0" borderId="11" xfId="0" quotePrefix="1" applyNumberFormat="1" applyFont="1" applyBorder="1" applyAlignment="1">
      <alignment vertical="center"/>
    </xf>
    <xf numFmtId="0" fontId="5" fillId="0" borderId="11" xfId="1" applyNumberFormat="1" applyFont="1" applyBorder="1" applyAlignment="1">
      <alignment horizontal="left"/>
    </xf>
    <xf numFmtId="0" fontId="10" fillId="0" borderId="11" xfId="0" quotePrefix="1" applyFont="1" applyBorder="1" applyAlignment="1">
      <alignment horizontal="left" vertical="center"/>
    </xf>
    <xf numFmtId="0" fontId="2" fillId="0" borderId="11" xfId="0" quotePrefix="1" applyFont="1" applyBorder="1" applyAlignment="1"/>
    <xf numFmtId="0" fontId="10" fillId="0" borderId="12" xfId="0" applyFont="1" applyBorder="1" applyAlignment="1">
      <alignment horizontal="right" vertical="center"/>
    </xf>
    <xf numFmtId="0" fontId="2" fillId="0" borderId="12" xfId="0" quotePrefix="1" applyFont="1" applyBorder="1" applyAlignment="1"/>
    <xf numFmtId="0" fontId="5" fillId="3" borderId="18" xfId="0" quotePrefix="1" applyNumberFormat="1" applyFont="1" applyFill="1" applyBorder="1" applyAlignment="1">
      <alignment vertical="center"/>
    </xf>
    <xf numFmtId="0" fontId="11" fillId="3" borderId="18" xfId="0" quotePrefix="1" applyNumberFormat="1" applyFont="1" applyFill="1" applyBorder="1" applyAlignment="1">
      <alignment horizontal="centerContinuous" vertical="center" wrapText="1"/>
    </xf>
    <xf numFmtId="0" fontId="11" fillId="3" borderId="18" xfId="0" quotePrefix="1" applyNumberFormat="1" applyFont="1" applyFill="1" applyBorder="1" applyAlignment="1">
      <alignment horizontal="centerContinuous" vertical="center"/>
    </xf>
    <xf numFmtId="0" fontId="12" fillId="3" borderId="18" xfId="0" quotePrefix="1" applyFont="1" applyFill="1" applyBorder="1" applyAlignment="1">
      <alignment horizontal="centerContinuous" vertical="center"/>
    </xf>
    <xf numFmtId="0" fontId="11" fillId="3" borderId="18" xfId="1" applyNumberFormat="1" applyFont="1" applyFill="1" applyBorder="1" applyAlignment="1">
      <alignment horizontal="centerContinuous" vertical="center"/>
    </xf>
    <xf numFmtId="0" fontId="11" fillId="3" borderId="18" xfId="0" quotePrefix="1" applyFont="1" applyFill="1" applyBorder="1" applyAlignment="1">
      <alignment horizontal="centerContinuous" vertical="center"/>
    </xf>
    <xf numFmtId="0" fontId="13" fillId="0" borderId="10" xfId="1" applyFont="1" applyBorder="1" applyAlignment="1">
      <alignment horizontal="centerContinuous"/>
    </xf>
    <xf numFmtId="0" fontId="0" fillId="0" borderId="22" xfId="0" applyBorder="1"/>
    <xf numFmtId="0" fontId="0" fillId="0" borderId="4" xfId="0" applyBorder="1" applyAlignment="1">
      <alignment horizontal="right"/>
    </xf>
    <xf numFmtId="0" fontId="15" fillId="0" borderId="0" xfId="0" applyFont="1" applyAlignment="1">
      <alignment vertical="center"/>
    </xf>
    <xf numFmtId="0" fontId="0" fillId="0" borderId="4" xfId="0" applyBorder="1" applyAlignment="1">
      <alignment horizontal="left"/>
    </xf>
    <xf numFmtId="0" fontId="1" fillId="0" borderId="2" xfId="0" applyFont="1" applyBorder="1"/>
    <xf numFmtId="0" fontId="16" fillId="0" borderId="0" xfId="0" applyFont="1" applyAlignment="1">
      <alignment vertical="center"/>
    </xf>
    <xf numFmtId="0" fontId="0" fillId="0" borderId="6" xfId="0" applyBorder="1"/>
    <xf numFmtId="0" fontId="0" fillId="0" borderId="13" xfId="0" applyBorder="1"/>
    <xf numFmtId="0" fontId="4" fillId="0" borderId="41" xfId="1" applyBorder="1"/>
    <xf numFmtId="0" fontId="1" fillId="0" borderId="41" xfId="1" applyFont="1" applyBorder="1" applyAlignment="1">
      <alignment vertical="center"/>
    </xf>
    <xf numFmtId="0" fontId="10" fillId="0" borderId="41" xfId="0" applyFont="1" applyBorder="1" applyAlignment="1">
      <alignment horizontal="right" vertical="center"/>
    </xf>
    <xf numFmtId="0" fontId="5" fillId="0" borderId="41" xfId="0" quotePrefix="1" applyNumberFormat="1" applyFont="1" applyBorder="1" applyAlignment="1">
      <alignment vertical="center"/>
    </xf>
    <xf numFmtId="0" fontId="5" fillId="0" borderId="41" xfId="1" applyNumberFormat="1" applyFont="1" applyBorder="1" applyAlignment="1">
      <alignment horizontal="left"/>
    </xf>
    <xf numFmtId="0" fontId="10" fillId="0" borderId="41" xfId="0" quotePrefix="1" applyFont="1" applyBorder="1" applyAlignment="1">
      <alignment horizontal="left" vertical="center"/>
    </xf>
    <xf numFmtId="0" fontId="2" fillId="0" borderId="41" xfId="0" quotePrefix="1" applyFont="1" applyBorder="1" applyAlignment="1"/>
    <xf numFmtId="0" fontId="0" fillId="0" borderId="2" xfId="0" applyBorder="1" applyAlignment="1">
      <alignment horizontal="right"/>
    </xf>
    <xf numFmtId="0" fontId="0" fillId="0" borderId="60" xfId="0" applyBorder="1"/>
    <xf numFmtId="0" fontId="0" fillId="0" borderId="61" xfId="0" applyBorder="1"/>
    <xf numFmtId="0" fontId="0" fillId="0" borderId="62" xfId="0" applyBorder="1"/>
    <xf numFmtId="0" fontId="0" fillId="0" borderId="63" xfId="0" applyBorder="1"/>
    <xf numFmtId="0" fontId="0" fillId="0" borderId="64" xfId="0" applyBorder="1"/>
    <xf numFmtId="0" fontId="0" fillId="0" borderId="65" xfId="0" applyBorder="1"/>
    <xf numFmtId="0" fontId="0" fillId="0" borderId="66" xfId="0" applyBorder="1"/>
    <xf numFmtId="0" fontId="21" fillId="0" borderId="2" xfId="0" applyFont="1" applyBorder="1"/>
    <xf numFmtId="0" fontId="4" fillId="0" borderId="5" xfId="1" applyBorder="1"/>
    <xf numFmtId="0" fontId="2" fillId="0" borderId="11" xfId="0" quotePrefix="1" applyFont="1" applyBorder="1" applyAlignment="1">
      <alignment horizontal="left"/>
    </xf>
    <xf numFmtId="0" fontId="0" fillId="0" borderId="3" xfId="0" applyBorder="1"/>
    <xf numFmtId="49" fontId="0" fillId="0" borderId="3" xfId="0" applyNumberFormat="1" applyBorder="1"/>
    <xf numFmtId="0" fontId="0" fillId="0" borderId="3" xfId="0" applyFont="1" applyBorder="1" applyAlignment="1">
      <alignment horizontal="left" vertical="center" wrapText="1"/>
    </xf>
    <xf numFmtId="0" fontId="4" fillId="0" borderId="3" xfId="0" applyFont="1" applyBorder="1" applyAlignment="1">
      <alignment horizontal="left" vertical="center" wrapText="1"/>
    </xf>
    <xf numFmtId="0" fontId="15" fillId="0" borderId="3" xfId="0" applyFont="1" applyBorder="1" applyAlignment="1">
      <alignment horizontal="left" vertical="center"/>
    </xf>
    <xf numFmtId="0" fontId="15" fillId="0" borderId="3" xfId="0" applyFont="1" applyBorder="1" applyAlignment="1">
      <alignment vertical="center"/>
    </xf>
    <xf numFmtId="0" fontId="4" fillId="0" borderId="3" xfId="0" applyFont="1" applyBorder="1" applyAlignment="1">
      <alignment vertical="center" wrapText="1"/>
    </xf>
    <xf numFmtId="0" fontId="1" fillId="0" borderId="3" xfId="1" applyFont="1" applyBorder="1"/>
    <xf numFmtId="0" fontId="0" fillId="0" borderId="3" xfId="0" quotePrefix="1" applyFont="1" applyBorder="1" applyAlignment="1"/>
    <xf numFmtId="0" fontId="0" fillId="0" borderId="12" xfId="0" applyBorder="1"/>
    <xf numFmtId="0" fontId="4" fillId="0" borderId="5" xfId="1" applyBorder="1" applyAlignment="1">
      <alignment horizontal="left" vertical="center"/>
    </xf>
    <xf numFmtId="0" fontId="2" fillId="0" borderId="9" xfId="0" quotePrefix="1" applyFont="1" applyBorder="1" applyAlignment="1">
      <alignment horizontal="left" vertical="center"/>
    </xf>
    <xf numFmtId="0" fontId="2" fillId="0" borderId="3" xfId="0" quotePrefix="1" applyFont="1" applyBorder="1" applyAlignment="1">
      <alignment horizontal="left" vertical="center"/>
    </xf>
    <xf numFmtId="0" fontId="0" fillId="0" borderId="0" xfId="0" applyAlignment="1">
      <alignment horizontal="left" vertical="center"/>
    </xf>
    <xf numFmtId="0" fontId="0" fillId="0" borderId="9" xfId="0" applyBorder="1" applyAlignment="1">
      <alignment horizontal="left" vertical="center"/>
    </xf>
    <xf numFmtId="0" fontId="0" fillId="0" borderId="3" xfId="0" applyBorder="1" applyAlignment="1">
      <alignment horizontal="left" vertical="center"/>
    </xf>
    <xf numFmtId="0" fontId="1" fillId="0" borderId="12" xfId="0" applyFont="1" applyBorder="1" applyAlignment="1">
      <alignment vertical="center"/>
    </xf>
    <xf numFmtId="49" fontId="5" fillId="0" borderId="12" xfId="1" applyNumberFormat="1" applyFont="1" applyBorder="1" applyAlignment="1"/>
    <xf numFmtId="0" fontId="4" fillId="0" borderId="12" xfId="1" applyFont="1" applyBorder="1"/>
    <xf numFmtId="0" fontId="10" fillId="0" borderId="12" xfId="0" quotePrefix="1" applyFont="1" applyBorder="1" applyAlignment="1">
      <alignment horizontal="right" vertical="center"/>
    </xf>
    <xf numFmtId="0" fontId="1" fillId="0" borderId="12" xfId="1" applyFont="1" applyBorder="1"/>
    <xf numFmtId="0" fontId="0" fillId="0" borderId="3" xfId="1" applyFont="1" applyBorder="1" applyAlignment="1">
      <alignment horizontal="left"/>
    </xf>
    <xf numFmtId="0" fontId="1" fillId="0" borderId="11" xfId="0" quotePrefix="1" applyFont="1" applyBorder="1" applyAlignment="1"/>
    <xf numFmtId="0" fontId="4" fillId="0" borderId="92" xfId="1" applyBorder="1" applyAlignment="1">
      <alignment vertical="center"/>
    </xf>
    <xf numFmtId="0" fontId="25" fillId="0" borderId="107" xfId="0" applyFont="1" applyFill="1" applyBorder="1" applyAlignment="1">
      <alignment vertical="center" wrapText="1"/>
    </xf>
    <xf numFmtId="0" fontId="25" fillId="0" borderId="86" xfId="0" applyFont="1" applyFill="1" applyBorder="1" applyAlignment="1">
      <alignment vertical="center" wrapText="1"/>
    </xf>
    <xf numFmtId="0" fontId="25" fillId="0" borderId="108" xfId="0" applyFont="1" applyFill="1" applyBorder="1" applyAlignment="1">
      <alignment vertical="center" wrapText="1"/>
    </xf>
    <xf numFmtId="0" fontId="15" fillId="0" borderId="0" xfId="0" applyFont="1"/>
    <xf numFmtId="0" fontId="4" fillId="0" borderId="19" xfId="1" applyBorder="1" applyAlignment="1">
      <alignment horizontal="center" vertical="center"/>
    </xf>
    <xf numFmtId="0" fontId="4" fillId="0" borderId="9" xfId="1" applyBorder="1" applyAlignment="1"/>
    <xf numFmtId="0" fontId="4" fillId="0" borderId="5" xfId="1" applyBorder="1" applyAlignment="1">
      <alignment horizontal="center" vertical="center"/>
    </xf>
    <xf numFmtId="0" fontId="4" fillId="0" borderId="121" xfId="1" applyBorder="1" applyAlignment="1">
      <alignment vertical="center"/>
    </xf>
    <xf numFmtId="0" fontId="1" fillId="0" borderId="3" xfId="0" quotePrefix="1" applyFont="1" applyBorder="1" applyAlignment="1"/>
    <xf numFmtId="0" fontId="24" fillId="0" borderId="4" xfId="0" applyFont="1" applyBorder="1" applyAlignment="1">
      <alignment horizontal="right"/>
    </xf>
    <xf numFmtId="0" fontId="24" fillId="0" borderId="2" xfId="0" applyFont="1" applyBorder="1" applyAlignment="1">
      <alignment wrapText="1"/>
    </xf>
    <xf numFmtId="0" fontId="31" fillId="0" borderId="2" xfId="0" applyFont="1" applyBorder="1"/>
    <xf numFmtId="0" fontId="31" fillId="0" borderId="2" xfId="0" applyFont="1" applyBorder="1" applyAlignment="1">
      <alignment horizontal="left"/>
    </xf>
    <xf numFmtId="0" fontId="31" fillId="0" borderId="22" xfId="0" applyFont="1" applyBorder="1" applyAlignment="1">
      <alignment horizontal="left"/>
    </xf>
    <xf numFmtId="0" fontId="31" fillId="0" borderId="22" xfId="0" applyFont="1" applyBorder="1"/>
    <xf numFmtId="0" fontId="32" fillId="0" borderId="12" xfId="0" quotePrefix="1" applyFont="1" applyBorder="1" applyAlignment="1"/>
    <xf numFmtId="0" fontId="32" fillId="0" borderId="3" xfId="0" quotePrefix="1" applyFont="1" applyBorder="1" applyAlignment="1"/>
    <xf numFmtId="0" fontId="31" fillId="0" borderId="5" xfId="1" applyFont="1" applyBorder="1" applyAlignment="1">
      <alignment horizontal="center" vertical="center"/>
    </xf>
    <xf numFmtId="0" fontId="32" fillId="0" borderId="11" xfId="0" quotePrefix="1" applyFont="1" applyBorder="1" applyAlignment="1">
      <alignment horizontal="left"/>
    </xf>
    <xf numFmtId="0" fontId="32" fillId="0" borderId="41" xfId="0" quotePrefix="1" applyFont="1" applyBorder="1" applyAlignment="1">
      <alignment horizontal="left"/>
    </xf>
    <xf numFmtId="0" fontId="31" fillId="0" borderId="17" xfId="1" applyFont="1" applyBorder="1" applyAlignment="1">
      <alignment vertical="center"/>
    </xf>
    <xf numFmtId="0" fontId="31" fillId="0" borderId="3" xfId="1" applyFont="1" applyBorder="1"/>
    <xf numFmtId="0" fontId="0" fillId="0" borderId="3" xfId="0" quotePrefix="1" applyFont="1" applyBorder="1" applyAlignment="1">
      <alignment horizontal="left" vertical="center"/>
    </xf>
    <xf numFmtId="0" fontId="32" fillId="0" borderId="3" xfId="1" applyFont="1" applyBorder="1" applyAlignment="1">
      <alignment vertical="center"/>
    </xf>
    <xf numFmtId="0" fontId="30" fillId="0" borderId="4" xfId="0" applyFont="1" applyBorder="1"/>
    <xf numFmtId="0" fontId="34" fillId="0" borderId="2" xfId="0" applyFont="1" applyBorder="1" applyAlignment="1">
      <alignment wrapText="1"/>
    </xf>
    <xf numFmtId="0" fontId="0" fillId="0" borderId="126" xfId="0" applyBorder="1"/>
    <xf numFmtId="0" fontId="4" fillId="0" borderId="8" xfId="1" applyBorder="1" applyAlignment="1">
      <alignment horizontal="center" vertical="center"/>
    </xf>
    <xf numFmtId="0" fontId="15" fillId="0" borderId="2" xfId="0" applyFont="1" applyBorder="1"/>
    <xf numFmtId="0" fontId="0" fillId="0" borderId="2" xfId="0" applyFont="1" applyBorder="1"/>
    <xf numFmtId="0" fontId="14" fillId="0" borderId="0" xfId="0" applyFont="1" applyAlignment="1">
      <alignment vertical="center"/>
    </xf>
    <xf numFmtId="0" fontId="37" fillId="0" borderId="2" xfId="0" applyFont="1" applyBorder="1"/>
    <xf numFmtId="0" fontId="1" fillId="0" borderId="12" xfId="0" quotePrefix="1" applyFont="1" applyBorder="1" applyAlignment="1"/>
    <xf numFmtId="0" fontId="0" fillId="0" borderId="0" xfId="0" applyFont="1" applyAlignment="1">
      <alignment vertical="top" wrapText="1"/>
    </xf>
    <xf numFmtId="0" fontId="0" fillId="0" borderId="0" xfId="0" applyAlignment="1">
      <alignment wrapText="1"/>
    </xf>
    <xf numFmtId="0" fontId="0" fillId="4" borderId="2" xfId="0" applyFill="1" applyBorder="1"/>
    <xf numFmtId="0" fontId="0" fillId="0" borderId="0" xfId="0" applyFont="1" applyAlignment="1">
      <alignment vertical="center"/>
    </xf>
    <xf numFmtId="0" fontId="0" fillId="0" borderId="2" xfId="0" applyBorder="1" applyProtection="1">
      <protection locked="0"/>
    </xf>
    <xf numFmtId="0" fontId="0" fillId="0" borderId="2" xfId="0" applyFont="1" applyBorder="1" applyAlignment="1" applyProtection="1">
      <alignment horizontal="right" vertical="center" wrapText="1"/>
      <protection locked="0"/>
    </xf>
    <xf numFmtId="0" fontId="4" fillId="0" borderId="2" xfId="0" applyFont="1" applyBorder="1" applyAlignment="1" applyProtection="1">
      <alignment vertical="center" wrapText="1"/>
      <protection locked="0"/>
    </xf>
    <xf numFmtId="0" fontId="4" fillId="0" borderId="13" xfId="1" applyBorder="1" applyProtection="1">
      <protection locked="0"/>
    </xf>
    <xf numFmtId="0" fontId="4" fillId="0" borderId="0" xfId="1" applyProtection="1">
      <protection locked="0"/>
    </xf>
    <xf numFmtId="0" fontId="6" fillId="0" borderId="11" xfId="1" applyFont="1" applyBorder="1" applyAlignment="1" applyProtection="1">
      <alignment horizontal="center" vertical="center" wrapText="1"/>
      <protection locked="0"/>
    </xf>
    <xf numFmtId="0" fontId="8" fillId="0" borderId="16" xfId="1" applyFont="1" applyBorder="1" applyAlignment="1" applyProtection="1">
      <alignment horizontal="center" vertical="center"/>
      <protection locked="0"/>
    </xf>
    <xf numFmtId="0" fontId="8" fillId="0" borderId="10" xfId="1" applyFont="1" applyBorder="1" applyAlignment="1" applyProtection="1">
      <alignment horizontal="center" vertical="center"/>
      <protection locked="0"/>
    </xf>
    <xf numFmtId="0" fontId="13" fillId="0" borderId="10" xfId="1" applyFont="1" applyBorder="1" applyAlignment="1" applyProtection="1">
      <alignment horizontal="centerContinuous"/>
      <protection locked="0"/>
    </xf>
    <xf numFmtId="0" fontId="4" fillId="0" borderId="16" xfId="1" applyBorder="1" applyAlignment="1" applyProtection="1">
      <alignment vertical="center"/>
      <protection locked="0"/>
    </xf>
    <xf numFmtId="0" fontId="0" fillId="0" borderId="0" xfId="0" applyProtection="1">
      <protection locked="0"/>
    </xf>
    <xf numFmtId="0" fontId="5" fillId="0" borderId="3" xfId="0" quotePrefix="1" applyNumberFormat="1" applyFont="1" applyBorder="1" applyAlignment="1" applyProtection="1">
      <alignment vertical="center"/>
      <protection locked="0"/>
    </xf>
    <xf numFmtId="0" fontId="5" fillId="0" borderId="5" xfId="0" quotePrefix="1" applyNumberFormat="1" applyFont="1" applyBorder="1" applyAlignment="1" applyProtection="1">
      <alignment vertical="center"/>
      <protection locked="0"/>
    </xf>
    <xf numFmtId="0" fontId="5" fillId="3" borderId="18" xfId="0" quotePrefix="1" applyNumberFormat="1" applyFont="1" applyFill="1" applyBorder="1" applyAlignment="1" applyProtection="1">
      <alignment vertical="center"/>
      <protection locked="0"/>
    </xf>
    <xf numFmtId="0" fontId="11" fillId="3" borderId="18" xfId="0" quotePrefix="1" applyNumberFormat="1" applyFont="1" applyFill="1" applyBorder="1" applyAlignment="1" applyProtection="1">
      <alignment horizontal="centerContinuous" vertical="center" wrapText="1"/>
      <protection locked="0"/>
    </xf>
    <xf numFmtId="0" fontId="11" fillId="3" borderId="18" xfId="0" quotePrefix="1" applyNumberFormat="1" applyFont="1" applyFill="1" applyBorder="1" applyAlignment="1" applyProtection="1">
      <alignment horizontal="centerContinuous" vertical="center"/>
      <protection locked="0"/>
    </xf>
    <xf numFmtId="0" fontId="11" fillId="3" borderId="18" xfId="1" applyNumberFormat="1" applyFont="1" applyFill="1" applyBorder="1" applyAlignment="1" applyProtection="1">
      <alignment horizontal="centerContinuous" vertical="center"/>
      <protection locked="0"/>
    </xf>
    <xf numFmtId="0" fontId="12" fillId="3" borderId="18" xfId="0" quotePrefix="1" applyFont="1" applyFill="1" applyBorder="1" applyAlignment="1" applyProtection="1">
      <alignment horizontal="centerContinuous" vertical="center"/>
      <protection locked="0"/>
    </xf>
    <xf numFmtId="0" fontId="11" fillId="3" borderId="18" xfId="0" quotePrefix="1" applyFont="1" applyFill="1" applyBorder="1" applyAlignment="1" applyProtection="1">
      <alignment horizontal="centerContinuous" vertical="center"/>
      <protection locked="0"/>
    </xf>
    <xf numFmtId="0" fontId="4" fillId="0" borderId="3" xfId="1" applyBorder="1" applyProtection="1">
      <protection locked="0"/>
    </xf>
    <xf numFmtId="0" fontId="1" fillId="0" borderId="3" xfId="0" applyFont="1" applyBorder="1" applyAlignment="1" applyProtection="1">
      <alignment vertical="center"/>
      <protection locked="0"/>
    </xf>
    <xf numFmtId="0" fontId="10" fillId="0" borderId="3" xfId="0" applyFont="1" applyBorder="1" applyAlignment="1" applyProtection="1">
      <alignment horizontal="right" vertical="center"/>
      <protection locked="0"/>
    </xf>
    <xf numFmtId="49" fontId="5" fillId="0" borderId="3" xfId="1" applyNumberFormat="1" applyFont="1" applyBorder="1" applyAlignment="1" applyProtection="1">
      <protection locked="0"/>
    </xf>
    <xf numFmtId="0" fontId="4" fillId="0" borderId="3" xfId="1" applyFont="1" applyBorder="1" applyProtection="1">
      <protection locked="0"/>
    </xf>
    <xf numFmtId="0" fontId="10" fillId="0" borderId="3" xfId="0" quotePrefix="1" applyFont="1" applyBorder="1" applyAlignment="1" applyProtection="1">
      <alignment horizontal="right" vertical="center"/>
      <protection locked="0"/>
    </xf>
    <xf numFmtId="0" fontId="2" fillId="0" borderId="6" xfId="1" applyFont="1" applyBorder="1" applyAlignment="1" applyProtection="1">
      <alignment vertical="center" textRotation="90"/>
      <protection locked="0"/>
    </xf>
    <xf numFmtId="0" fontId="1" fillId="0" borderId="2" xfId="0" applyFont="1" applyBorder="1" applyProtection="1">
      <protection locked="0"/>
    </xf>
    <xf numFmtId="0" fontId="1" fillId="0" borderId="12" xfId="0" applyFont="1" applyBorder="1" applyAlignment="1" applyProtection="1">
      <alignment vertical="center"/>
      <protection locked="0"/>
    </xf>
    <xf numFmtId="0" fontId="10" fillId="0" borderId="12" xfId="0" applyFont="1" applyBorder="1" applyAlignment="1" applyProtection="1">
      <alignment horizontal="right" vertical="center"/>
      <protection locked="0"/>
    </xf>
    <xf numFmtId="49" fontId="5" fillId="0" borderId="12" xfId="1" applyNumberFormat="1" applyFont="1" applyBorder="1" applyAlignment="1" applyProtection="1">
      <protection locked="0"/>
    </xf>
    <xf numFmtId="0" fontId="4" fillId="0" borderId="12" xfId="1" applyBorder="1" applyProtection="1">
      <protection locked="0"/>
    </xf>
    <xf numFmtId="0" fontId="4" fillId="0" borderId="12" xfId="1" applyFont="1" applyBorder="1" applyProtection="1">
      <protection locked="0"/>
    </xf>
    <xf numFmtId="0" fontId="10" fillId="0" borderId="12" xfId="0" quotePrefix="1" applyFont="1" applyBorder="1" applyAlignment="1" applyProtection="1">
      <alignment horizontal="right" vertical="center"/>
      <protection locked="0"/>
    </xf>
    <xf numFmtId="0" fontId="4" fillId="0" borderId="0" xfId="1" applyBorder="1" applyProtection="1">
      <protection locked="0"/>
    </xf>
    <xf numFmtId="0" fontId="1" fillId="0" borderId="4" xfId="0" applyFont="1" applyBorder="1" applyProtection="1">
      <protection locked="0"/>
    </xf>
    <xf numFmtId="0" fontId="0" fillId="0" borderId="4" xfId="0" applyBorder="1" applyProtection="1">
      <protection locked="0"/>
    </xf>
    <xf numFmtId="0" fontId="19" fillId="0" borderId="2" xfId="0" applyFont="1" applyBorder="1" applyProtection="1">
      <protection locked="0"/>
    </xf>
    <xf numFmtId="0" fontId="0" fillId="0" borderId="69" xfId="0" applyBorder="1" applyAlignment="1" applyProtection="1">
      <alignment vertical="center" wrapText="1"/>
      <protection locked="0"/>
    </xf>
    <xf numFmtId="0" fontId="4" fillId="0" borderId="41" xfId="1" applyBorder="1" applyProtection="1">
      <protection locked="0"/>
    </xf>
    <xf numFmtId="0" fontId="1" fillId="0" borderId="41" xfId="0" applyFont="1" applyBorder="1" applyAlignment="1" applyProtection="1">
      <alignment vertical="center"/>
      <protection locked="0"/>
    </xf>
    <xf numFmtId="0" fontId="10" fillId="0" borderId="41" xfId="0" applyFont="1" applyBorder="1" applyAlignment="1" applyProtection="1">
      <alignment horizontal="right" vertical="center"/>
      <protection locked="0"/>
    </xf>
    <xf numFmtId="49" fontId="5" fillId="0" borderId="41" xfId="1" applyNumberFormat="1" applyFont="1" applyBorder="1" applyAlignment="1" applyProtection="1">
      <protection locked="0"/>
    </xf>
    <xf numFmtId="0" fontId="4" fillId="0" borderId="41" xfId="1" applyFont="1" applyBorder="1" applyProtection="1">
      <protection locked="0"/>
    </xf>
    <xf numFmtId="0" fontId="10" fillId="0" borderId="41" xfId="0" quotePrefix="1" applyFont="1" applyBorder="1" applyAlignment="1" applyProtection="1">
      <alignment horizontal="right" vertical="center"/>
      <protection locked="0"/>
    </xf>
    <xf numFmtId="0" fontId="1" fillId="0" borderId="3" xfId="1" applyFont="1" applyBorder="1" applyAlignment="1" applyProtection="1">
      <alignment vertical="center"/>
      <protection locked="0"/>
    </xf>
    <xf numFmtId="0" fontId="5" fillId="0" borderId="3" xfId="1" applyNumberFormat="1" applyFont="1" applyBorder="1" applyAlignment="1" applyProtection="1">
      <alignment horizontal="left"/>
      <protection locked="0"/>
    </xf>
    <xf numFmtId="0" fontId="10" fillId="0" borderId="3" xfId="0" quotePrefix="1" applyFont="1" applyBorder="1" applyAlignment="1" applyProtection="1">
      <alignment horizontal="left" vertical="center"/>
      <protection locked="0"/>
    </xf>
    <xf numFmtId="0" fontId="2" fillId="0" borderId="3" xfId="0" quotePrefix="1" applyFont="1" applyBorder="1" applyAlignment="1" applyProtection="1">
      <protection locked="0"/>
    </xf>
    <xf numFmtId="0" fontId="10" fillId="0" borderId="11" xfId="0" applyFont="1" applyBorder="1" applyAlignment="1" applyProtection="1">
      <alignment horizontal="right" vertical="center"/>
      <protection locked="0"/>
    </xf>
    <xf numFmtId="49" fontId="5" fillId="0" borderId="11" xfId="1" applyNumberFormat="1" applyFont="1" applyBorder="1" applyAlignment="1" applyProtection="1">
      <protection locked="0"/>
    </xf>
    <xf numFmtId="0" fontId="4" fillId="0" borderId="11" xfId="1" applyBorder="1" applyProtection="1">
      <protection locked="0"/>
    </xf>
    <xf numFmtId="0" fontId="2" fillId="0" borderId="4" xfId="1" applyFont="1" applyBorder="1" applyAlignment="1" applyProtection="1">
      <alignment vertical="center" textRotation="90"/>
      <protection locked="0"/>
    </xf>
    <xf numFmtId="0" fontId="31" fillId="0" borderId="123" xfId="0" applyFont="1" applyFill="1" applyBorder="1" applyAlignment="1" applyProtection="1">
      <alignment vertical="center" wrapText="1"/>
      <protection locked="0"/>
    </xf>
    <xf numFmtId="0" fontId="0" fillId="0" borderId="76" xfId="0" applyFont="1" applyBorder="1" applyAlignment="1" applyProtection="1">
      <alignment horizontal="right" vertical="center" wrapText="1"/>
      <protection locked="0"/>
    </xf>
    <xf numFmtId="0" fontId="4" fillId="0" borderId="76" xfId="0" applyFont="1" applyBorder="1" applyAlignment="1" applyProtection="1">
      <alignment vertical="center" wrapText="1"/>
      <protection locked="0"/>
    </xf>
    <xf numFmtId="0" fontId="0" fillId="0" borderId="76" xfId="0" applyBorder="1" applyProtection="1">
      <protection locked="0"/>
    </xf>
    <xf numFmtId="0" fontId="0" fillId="0" borderId="75" xfId="0" applyBorder="1" applyProtection="1">
      <protection locked="0"/>
    </xf>
    <xf numFmtId="0" fontId="1" fillId="2" borderId="57" xfId="0" applyFont="1" applyFill="1" applyBorder="1" applyAlignment="1" applyProtection="1">
      <alignment horizontal="center" vertical="center" wrapText="1"/>
      <protection locked="0"/>
    </xf>
    <xf numFmtId="0" fontId="0" fillId="0" borderId="3" xfId="1" applyFont="1" applyBorder="1" applyProtection="1">
      <protection locked="0"/>
    </xf>
    <xf numFmtId="0" fontId="10" fillId="0" borderId="77" xfId="0" quotePrefix="1" applyFont="1" applyBorder="1" applyAlignment="1" applyProtection="1">
      <alignment horizontal="right" vertical="center"/>
      <protection locked="0"/>
    </xf>
    <xf numFmtId="0" fontId="31" fillId="0" borderId="5" xfId="1" applyFont="1" applyBorder="1" applyAlignment="1" applyProtection="1">
      <alignment horizontal="center" vertical="center"/>
      <protection locked="0"/>
    </xf>
    <xf numFmtId="0" fontId="2" fillId="0" borderId="2" xfId="1" applyFont="1" applyBorder="1" applyAlignment="1" applyProtection="1">
      <alignment vertical="center" textRotation="90"/>
      <protection locked="0"/>
    </xf>
    <xf numFmtId="0" fontId="0" fillId="0" borderId="6" xfId="0" applyFont="1" applyBorder="1" applyAlignment="1" applyProtection="1">
      <alignment horizontal="left" vertical="center" wrapText="1"/>
      <protection locked="0"/>
    </xf>
    <xf numFmtId="0" fontId="0" fillId="0" borderId="14" xfId="0" applyFont="1" applyBorder="1" applyAlignment="1" applyProtection="1">
      <alignment horizontal="left" vertical="center" wrapText="1"/>
      <protection locked="0"/>
    </xf>
    <xf numFmtId="0" fontId="2" fillId="0" borderId="13" xfId="1" applyFont="1" applyBorder="1" applyAlignment="1" applyProtection="1">
      <alignment vertical="center" textRotation="90"/>
      <protection locked="0"/>
    </xf>
    <xf numFmtId="0" fontId="2" fillId="0" borderId="6" xfId="1" applyFont="1" applyFill="1" applyBorder="1" applyAlignment="1" applyProtection="1">
      <alignment vertical="center" textRotation="90"/>
      <protection locked="0"/>
    </xf>
    <xf numFmtId="0" fontId="1" fillId="0" borderId="57" xfId="0" applyFont="1" applyFill="1" applyBorder="1" applyAlignment="1" applyProtection="1">
      <alignment horizontal="center" vertical="center" wrapText="1"/>
      <protection locked="0"/>
    </xf>
    <xf numFmtId="0" fontId="1" fillId="2" borderId="114" xfId="0" applyFont="1" applyFill="1" applyBorder="1" applyAlignment="1" applyProtection="1">
      <alignment vertical="center" wrapText="1"/>
      <protection locked="0"/>
    </xf>
    <xf numFmtId="0" fontId="0" fillId="0" borderId="0" xfId="0" applyFill="1" applyProtection="1">
      <protection locked="0"/>
    </xf>
    <xf numFmtId="0" fontId="1" fillId="0" borderId="69" xfId="0" applyFont="1" applyFill="1" applyBorder="1" applyAlignment="1" applyProtection="1">
      <alignment vertical="center" wrapText="1"/>
      <protection locked="0"/>
    </xf>
    <xf numFmtId="0" fontId="1" fillId="2" borderId="114" xfId="0" applyFont="1" applyFill="1" applyBorder="1" applyAlignment="1" applyProtection="1">
      <alignment horizontal="center" vertical="center" wrapText="1"/>
      <protection locked="0"/>
    </xf>
    <xf numFmtId="0" fontId="0" fillId="0" borderId="19" xfId="0" applyFont="1" applyFill="1" applyBorder="1" applyAlignment="1" applyProtection="1">
      <alignment horizontal="center" vertical="center" wrapText="1"/>
      <protection locked="0"/>
    </xf>
    <xf numFmtId="0" fontId="0" fillId="0" borderId="40" xfId="0" applyFill="1" applyBorder="1" applyAlignment="1" applyProtection="1">
      <alignment vertical="center" wrapText="1"/>
      <protection locked="0"/>
    </xf>
    <xf numFmtId="0" fontId="0" fillId="0" borderId="19" xfId="0" applyFill="1" applyBorder="1" applyAlignment="1" applyProtection="1">
      <alignment vertical="center" wrapText="1"/>
      <protection locked="0"/>
    </xf>
    <xf numFmtId="0" fontId="13" fillId="0" borderId="10" xfId="1" applyFont="1" applyBorder="1" applyProtection="1">
      <protection locked="0"/>
    </xf>
    <xf numFmtId="0" fontId="1" fillId="0" borderId="11" xfId="1" applyFont="1" applyBorder="1" applyAlignment="1" applyProtection="1">
      <alignment vertical="center"/>
      <protection locked="0"/>
    </xf>
    <xf numFmtId="0" fontId="5" fillId="0" borderId="11" xfId="0" quotePrefix="1" applyNumberFormat="1" applyFont="1" applyBorder="1" applyAlignment="1" applyProtection="1">
      <alignment vertical="center"/>
      <protection locked="0"/>
    </xf>
    <xf numFmtId="0" fontId="5" fillId="0" borderId="11" xfId="1" applyNumberFormat="1" applyFont="1" applyBorder="1" applyAlignment="1" applyProtection="1">
      <alignment horizontal="left"/>
      <protection locked="0"/>
    </xf>
    <xf numFmtId="0" fontId="10" fillId="0" borderId="11" xfId="0" quotePrefix="1" applyFont="1" applyBorder="1" applyAlignment="1" applyProtection="1">
      <alignment horizontal="left" vertical="center"/>
      <protection locked="0"/>
    </xf>
    <xf numFmtId="0" fontId="2" fillId="0" borderId="11" xfId="0" quotePrefix="1" applyFont="1" applyBorder="1" applyAlignment="1" applyProtection="1">
      <protection locked="0"/>
    </xf>
    <xf numFmtId="0" fontId="1" fillId="0" borderId="12" xfId="1" applyFont="1" applyBorder="1" applyAlignment="1" applyProtection="1">
      <alignment vertical="center"/>
      <protection locked="0"/>
    </xf>
    <xf numFmtId="0" fontId="5" fillId="0" borderId="12" xfId="0" quotePrefix="1" applyNumberFormat="1" applyFont="1" applyBorder="1" applyAlignment="1" applyProtection="1">
      <alignment vertical="center"/>
      <protection locked="0"/>
    </xf>
    <xf numFmtId="0" fontId="5" fillId="0" borderId="12" xfId="1" applyNumberFormat="1" applyFont="1" applyBorder="1" applyAlignment="1" applyProtection="1">
      <alignment horizontal="left"/>
      <protection locked="0"/>
    </xf>
    <xf numFmtId="0" fontId="10" fillId="0" borderId="12" xfId="0" quotePrefix="1" applyFont="1" applyBorder="1" applyAlignment="1" applyProtection="1">
      <alignment horizontal="left" vertical="center"/>
      <protection locked="0"/>
    </xf>
    <xf numFmtId="0" fontId="2" fillId="0" borderId="12" xfId="0" quotePrefix="1" applyFont="1" applyBorder="1" applyAlignment="1" applyProtection="1">
      <protection locked="0"/>
    </xf>
    <xf numFmtId="0" fontId="0" fillId="0" borderId="82" xfId="0" applyBorder="1" applyAlignment="1" applyProtection="1">
      <alignment vertical="center" wrapText="1"/>
      <protection locked="0"/>
    </xf>
    <xf numFmtId="0" fontId="0" fillId="0" borderId="12" xfId="0" applyBorder="1" applyAlignment="1" applyProtection="1">
      <alignment vertical="center" wrapText="1"/>
      <protection locked="0"/>
    </xf>
    <xf numFmtId="0" fontId="0" fillId="0" borderId="15" xfId="0" applyFont="1" applyBorder="1" applyAlignment="1" applyProtection="1">
      <alignment horizontal="right" vertical="center" wrapText="1"/>
      <protection locked="0"/>
    </xf>
    <xf numFmtId="0" fontId="4" fillId="0" borderId="4" xfId="0" applyFont="1" applyBorder="1" applyAlignment="1" applyProtection="1">
      <alignment vertical="center" wrapText="1"/>
      <protection locked="0"/>
    </xf>
    <xf numFmtId="0" fontId="0" fillId="0" borderId="7" xfId="0" applyFont="1" applyBorder="1" applyAlignment="1" applyProtection="1">
      <alignment horizontal="right" vertical="center" wrapText="1"/>
      <protection locked="0"/>
    </xf>
    <xf numFmtId="0" fontId="0" fillId="0" borderId="13" xfId="0" applyFont="1" applyBorder="1" applyAlignment="1" applyProtection="1">
      <alignment horizontal="right" vertical="center" wrapText="1"/>
      <protection locked="0"/>
    </xf>
    <xf numFmtId="0" fontId="4" fillId="0" borderId="13" xfId="0" applyFont="1" applyBorder="1" applyAlignment="1" applyProtection="1">
      <alignment vertical="center" wrapText="1"/>
      <protection locked="0"/>
    </xf>
    <xf numFmtId="0" fontId="0" fillId="0" borderId="13" xfId="0" applyBorder="1" applyProtection="1">
      <protection locked="0"/>
    </xf>
    <xf numFmtId="0" fontId="0" fillId="0" borderId="4" xfId="0" applyFont="1" applyBorder="1" applyAlignment="1" applyProtection="1">
      <alignment horizontal="right" vertical="center" wrapText="1"/>
      <protection locked="0"/>
    </xf>
    <xf numFmtId="0" fontId="0" fillId="0" borderId="7" xfId="0" applyBorder="1" applyAlignment="1" applyProtection="1">
      <protection locked="0"/>
    </xf>
    <xf numFmtId="0" fontId="3" fillId="0" borderId="2" xfId="0" applyFont="1" applyBorder="1" applyProtection="1">
      <protection locked="0"/>
    </xf>
    <xf numFmtId="0" fontId="3" fillId="0" borderId="39" xfId="0" applyFont="1" applyBorder="1" applyAlignment="1" applyProtection="1">
      <alignment horizontal="center" vertical="center"/>
      <protection locked="0"/>
    </xf>
    <xf numFmtId="0" fontId="3" fillId="0" borderId="115" xfId="0" applyFont="1" applyBorder="1" applyAlignment="1" applyProtection="1">
      <alignment horizontal="center" vertical="center"/>
      <protection locked="0"/>
    </xf>
    <xf numFmtId="0" fontId="4" fillId="0" borderId="4" xfId="1" applyBorder="1" applyProtection="1">
      <protection locked="0"/>
    </xf>
    <xf numFmtId="0" fontId="4" fillId="0" borderId="2" xfId="1" applyBorder="1" applyProtection="1">
      <protection locked="0"/>
    </xf>
    <xf numFmtId="0" fontId="15" fillId="0" borderId="0" xfId="0" applyFont="1" applyProtection="1">
      <protection locked="0"/>
    </xf>
    <xf numFmtId="0" fontId="0" fillId="0" borderId="6" xfId="0" applyBorder="1" applyProtection="1">
      <protection locked="0"/>
    </xf>
    <xf numFmtId="0" fontId="0" fillId="0" borderId="60" xfId="0" applyBorder="1" applyProtection="1">
      <protection locked="0"/>
    </xf>
    <xf numFmtId="0" fontId="0" fillId="0" borderId="61" xfId="0" applyBorder="1" applyProtection="1">
      <protection locked="0"/>
    </xf>
    <xf numFmtId="0" fontId="0" fillId="0" borderId="62" xfId="0" applyBorder="1" applyProtection="1">
      <protection locked="0"/>
    </xf>
    <xf numFmtId="0" fontId="0" fillId="0" borderId="7" xfId="0" applyBorder="1" applyProtection="1">
      <protection locked="0"/>
    </xf>
    <xf numFmtId="0" fontId="0" fillId="0" borderId="63" xfId="0" applyBorder="1" applyProtection="1">
      <protection locked="0"/>
    </xf>
    <xf numFmtId="0" fontId="0" fillId="0" borderId="64" xfId="0" applyBorder="1" applyProtection="1">
      <protection locked="0"/>
    </xf>
    <xf numFmtId="0" fontId="0" fillId="0" borderId="65" xfId="0" applyBorder="1" applyProtection="1">
      <protection locked="0"/>
    </xf>
    <xf numFmtId="0" fontId="0" fillId="0" borderId="22" xfId="0" applyBorder="1" applyProtection="1">
      <protection locked="0"/>
    </xf>
    <xf numFmtId="0" fontId="0" fillId="0" borderId="66" xfId="0" applyBorder="1" applyProtection="1">
      <protection locked="0"/>
    </xf>
    <xf numFmtId="0" fontId="21" fillId="0" borderId="2" xfId="0" applyFont="1" applyBorder="1" applyProtection="1">
      <protection locked="0"/>
    </xf>
    <xf numFmtId="0" fontId="1" fillId="0" borderId="11" xfId="0" applyFont="1" applyBorder="1" applyAlignment="1">
      <alignment vertical="center"/>
    </xf>
    <xf numFmtId="0" fontId="25" fillId="0" borderId="45" xfId="0" applyFont="1" applyFill="1" applyBorder="1" applyAlignment="1">
      <alignment horizontal="center" vertical="center" wrapText="1"/>
    </xf>
    <xf numFmtId="0" fontId="20" fillId="0" borderId="48" xfId="0" applyFont="1" applyBorder="1" applyAlignment="1">
      <alignment horizontal="center" vertical="center" wrapText="1"/>
    </xf>
    <xf numFmtId="0" fontId="24" fillId="0" borderId="19" xfId="0" applyFont="1" applyBorder="1" applyAlignment="1">
      <alignment horizontal="center" vertical="center" wrapText="1"/>
    </xf>
    <xf numFmtId="0" fontId="32" fillId="0" borderId="41" xfId="0" quotePrefix="1" applyFont="1" applyBorder="1" applyAlignment="1"/>
    <xf numFmtId="0" fontId="2" fillId="0" borderId="10" xfId="0" quotePrefix="1" applyFont="1" applyBorder="1" applyAlignment="1"/>
    <xf numFmtId="0" fontId="4" fillId="0" borderId="133" xfId="1" applyBorder="1" applyAlignment="1">
      <alignment vertical="center"/>
    </xf>
    <xf numFmtId="0" fontId="4" fillId="0" borderId="3" xfId="1" applyBorder="1" applyAlignment="1">
      <alignment vertical="center"/>
    </xf>
    <xf numFmtId="0" fontId="32" fillId="0" borderId="11" xfId="0" applyFont="1" applyBorder="1" applyAlignment="1">
      <alignment vertical="center"/>
    </xf>
    <xf numFmtId="0" fontId="33" fillId="0" borderId="11" xfId="0" applyFont="1" applyBorder="1" applyAlignment="1">
      <alignment horizontal="right" vertical="center"/>
    </xf>
    <xf numFmtId="49" fontId="32" fillId="0" borderId="11" xfId="1" applyNumberFormat="1" applyFont="1" applyBorder="1" applyAlignment="1"/>
    <xf numFmtId="0" fontId="31" fillId="0" borderId="11" xfId="1" applyFont="1" applyBorder="1"/>
    <xf numFmtId="0" fontId="33" fillId="0" borderId="11" xfId="0" quotePrefix="1" applyFont="1" applyBorder="1" applyAlignment="1">
      <alignment horizontal="right" vertical="center"/>
    </xf>
    <xf numFmtId="0" fontId="31" fillId="0" borderId="11" xfId="1" applyFont="1" applyBorder="1" applyAlignment="1">
      <alignment vertical="center"/>
    </xf>
    <xf numFmtId="0" fontId="2" fillId="0" borderId="109" xfId="1" applyFont="1" applyBorder="1" applyAlignment="1">
      <alignment vertical="center" textRotation="90"/>
    </xf>
    <xf numFmtId="0" fontId="4" fillId="0" borderId="0" xfId="1" applyBorder="1"/>
    <xf numFmtId="0" fontId="1" fillId="0" borderId="10" xfId="0" applyFont="1" applyBorder="1" applyAlignment="1">
      <alignment horizontal="left" vertical="center" wrapText="1"/>
    </xf>
    <xf numFmtId="0" fontId="1" fillId="0" borderId="3" xfId="0" applyFont="1" applyBorder="1" applyAlignment="1">
      <alignment horizontal="left" vertical="center" wrapText="1"/>
    </xf>
    <xf numFmtId="0" fontId="11" fillId="3" borderId="18" xfId="1" applyNumberFormat="1" applyFont="1" applyFill="1" applyBorder="1" applyAlignment="1">
      <alignment horizontal="left" vertical="center"/>
    </xf>
    <xf numFmtId="0" fontId="4" fillId="0" borderId="17" xfId="1" applyBorder="1"/>
    <xf numFmtId="0" fontId="6" fillId="0" borderId="41" xfId="1" applyFont="1" applyBorder="1" applyAlignment="1">
      <alignment horizontal="center" vertical="center" wrapText="1"/>
    </xf>
    <xf numFmtId="0" fontId="8" fillId="0" borderId="17" xfId="1" applyFont="1" applyBorder="1" applyAlignment="1">
      <alignment horizontal="center" vertical="center"/>
    </xf>
    <xf numFmtId="0" fontId="4" fillId="0" borderId="17" xfId="1" applyBorder="1" applyAlignment="1">
      <alignment vertical="center"/>
    </xf>
    <xf numFmtId="0" fontId="0" fillId="4" borderId="0" xfId="0" applyFill="1" applyBorder="1"/>
    <xf numFmtId="0" fontId="0" fillId="4" borderId="3" xfId="0" applyFill="1" applyBorder="1"/>
    <xf numFmtId="0" fontId="0" fillId="0" borderId="2" xfId="0" applyBorder="1" applyAlignment="1">
      <alignment vertical="center"/>
    </xf>
    <xf numFmtId="0" fontId="4" fillId="4" borderId="0" xfId="1" applyFill="1"/>
    <xf numFmtId="0" fontId="4" fillId="4" borderId="16" xfId="1" applyFill="1" applyBorder="1" applyAlignment="1">
      <alignment vertical="center"/>
    </xf>
    <xf numFmtId="0" fontId="4" fillId="4" borderId="0" xfId="1" applyFill="1" applyBorder="1" applyAlignment="1">
      <alignment vertical="center"/>
    </xf>
    <xf numFmtId="0" fontId="17" fillId="0" borderId="39" xfId="0" applyFont="1" applyBorder="1" applyAlignment="1">
      <alignment horizontal="center" vertical="center"/>
    </xf>
    <xf numFmtId="0" fontId="1" fillId="0" borderId="3" xfId="0" applyFont="1" applyBorder="1"/>
    <xf numFmtId="0" fontId="19" fillId="0" borderId="3" xfId="0" applyFont="1" applyBorder="1"/>
    <xf numFmtId="0" fontId="1" fillId="0" borderId="118" xfId="0" quotePrefix="1" applyFont="1" applyBorder="1" applyAlignment="1">
      <alignment vertical="center" wrapText="1"/>
    </xf>
    <xf numFmtId="0" fontId="0" fillId="4" borderId="0" xfId="0" applyFill="1"/>
    <xf numFmtId="0" fontId="24" fillId="4" borderId="0" xfId="0" applyFont="1" applyFill="1" applyBorder="1" applyAlignment="1">
      <alignment horizontal="left" vertical="center" wrapText="1"/>
    </xf>
    <xf numFmtId="0" fontId="24" fillId="4" borderId="0" xfId="0" applyFont="1" applyFill="1" applyBorder="1" applyAlignment="1">
      <alignment horizontal="center" vertical="center" wrapText="1"/>
    </xf>
    <xf numFmtId="0" fontId="1" fillId="0" borderId="145" xfId="0" quotePrefix="1" applyFont="1" applyBorder="1" applyAlignment="1">
      <alignment vertical="top" wrapText="1"/>
    </xf>
    <xf numFmtId="0" fontId="0" fillId="0" borderId="41" xfId="0" applyBorder="1"/>
    <xf numFmtId="0" fontId="31" fillId="0" borderId="19" xfId="1" applyFont="1" applyBorder="1" applyAlignment="1">
      <alignment horizontal="center" vertical="center"/>
    </xf>
    <xf numFmtId="0" fontId="0" fillId="0" borderId="9" xfId="0" applyBorder="1"/>
    <xf numFmtId="0" fontId="4" fillId="0" borderId="146" xfId="1" applyBorder="1" applyAlignment="1">
      <alignment vertical="center"/>
    </xf>
    <xf numFmtId="0" fontId="0" fillId="0" borderId="12" xfId="0" quotePrefix="1" applyFont="1" applyBorder="1" applyAlignment="1"/>
    <xf numFmtId="0" fontId="31" fillId="0" borderId="147" xfId="1" applyFont="1" applyBorder="1" applyAlignment="1">
      <alignment horizontal="center" vertical="center"/>
    </xf>
    <xf numFmtId="0" fontId="4" fillId="0" borderId="5" xfId="1" applyFont="1" applyBorder="1" applyAlignment="1">
      <alignment horizontal="center" vertical="center"/>
    </xf>
    <xf numFmtId="0" fontId="15" fillId="0" borderId="3" xfId="0" applyFont="1" applyBorder="1"/>
    <xf numFmtId="0" fontId="1" fillId="0" borderId="41" xfId="0" applyFont="1" applyBorder="1" applyAlignment="1">
      <alignment vertical="center"/>
    </xf>
    <xf numFmtId="0" fontId="10" fillId="0" borderId="41" xfId="0" quotePrefix="1" applyFont="1" applyBorder="1" applyAlignment="1">
      <alignment horizontal="right" vertical="center"/>
    </xf>
    <xf numFmtId="0" fontId="4" fillId="0" borderId="6" xfId="0" applyFont="1" applyBorder="1" applyAlignment="1">
      <alignment vertical="center" wrapText="1"/>
    </xf>
    <xf numFmtId="0" fontId="1" fillId="0" borderId="3" xfId="0" quotePrefix="1" applyFont="1" applyBorder="1" applyAlignment="1">
      <alignment horizontal="left" vertical="center"/>
    </xf>
    <xf numFmtId="0" fontId="1" fillId="0" borderId="41" xfId="0" quotePrefix="1" applyFont="1" applyBorder="1" applyAlignment="1">
      <alignment vertical="center"/>
    </xf>
    <xf numFmtId="0" fontId="0" fillId="0" borderId="2" xfId="0" applyBorder="1" applyAlignment="1">
      <alignment horizontal="center" vertical="center"/>
    </xf>
    <xf numFmtId="0" fontId="0" fillId="4" borderId="2" xfId="0" applyFill="1" applyBorder="1" applyAlignment="1">
      <alignment horizontal="center" vertical="center"/>
    </xf>
    <xf numFmtId="0" fontId="31" fillId="0" borderId="3" xfId="1" applyFont="1" applyBorder="1" applyAlignment="1">
      <alignment horizontal="center" vertical="center"/>
    </xf>
    <xf numFmtId="0" fontId="0" fillId="4" borderId="2" xfId="0" applyFont="1" applyFill="1" applyBorder="1" applyAlignment="1">
      <alignment horizontal="center" vertical="center"/>
    </xf>
    <xf numFmtId="0" fontId="0" fillId="4" borderId="0" xfId="1" applyFont="1" applyFill="1" applyBorder="1" applyAlignment="1">
      <alignment vertical="center"/>
    </xf>
    <xf numFmtId="0" fontId="32" fillId="0" borderId="3" xfId="0" applyFont="1" applyBorder="1" applyAlignment="1">
      <alignment vertical="center"/>
    </xf>
    <xf numFmtId="0" fontId="33" fillId="0" borderId="3" xfId="0" applyFont="1" applyBorder="1" applyAlignment="1">
      <alignment horizontal="right" vertical="center"/>
    </xf>
    <xf numFmtId="49" fontId="32" fillId="0" borderId="3" xfId="1" applyNumberFormat="1" applyFont="1" applyBorder="1" applyAlignment="1"/>
    <xf numFmtId="0" fontId="33" fillId="0" borderId="3" xfId="0" quotePrefix="1" applyFont="1" applyBorder="1" applyAlignment="1">
      <alignment horizontal="right" vertical="center"/>
    </xf>
    <xf numFmtId="0" fontId="31" fillId="0" borderId="3" xfId="1" applyFont="1" applyBorder="1" applyAlignment="1">
      <alignment vertical="center"/>
    </xf>
    <xf numFmtId="0" fontId="31" fillId="0" borderId="123" xfId="1" applyFont="1" applyBorder="1" applyAlignment="1">
      <alignment vertical="center"/>
    </xf>
    <xf numFmtId="0" fontId="31" fillId="0" borderId="19" xfId="1" applyFont="1" applyBorder="1" applyAlignment="1">
      <alignment horizontal="center" vertical="center"/>
    </xf>
    <xf numFmtId="0" fontId="13" fillId="0" borderId="0" xfId="1" applyFont="1" applyBorder="1" applyAlignment="1">
      <alignment horizontal="centerContinuous" vertical="center"/>
    </xf>
    <xf numFmtId="0" fontId="0" fillId="0" borderId="3" xfId="0" applyFont="1" applyBorder="1"/>
    <xf numFmtId="0" fontId="42" fillId="0" borderId="3" xfId="0" quotePrefix="1" applyFont="1" applyBorder="1" applyAlignment="1">
      <alignment horizontal="right" vertical="center"/>
    </xf>
    <xf numFmtId="0" fontId="0" fillId="0" borderId="3" xfId="1" applyFont="1" applyBorder="1" applyAlignment="1">
      <alignment vertical="center"/>
    </xf>
    <xf numFmtId="0" fontId="0" fillId="0" borderId="123" xfId="1" applyFont="1" applyBorder="1" applyAlignment="1">
      <alignment vertical="center"/>
    </xf>
    <xf numFmtId="0" fontId="0" fillId="0" borderId="5" xfId="1" applyFont="1" applyBorder="1" applyAlignment="1">
      <alignment horizontal="center" vertical="center"/>
    </xf>
    <xf numFmtId="0" fontId="0" fillId="0" borderId="17" xfId="1" applyFont="1" applyBorder="1" applyAlignment="1">
      <alignment vertical="center"/>
    </xf>
    <xf numFmtId="0" fontId="19" fillId="0" borderId="2" xfId="0" applyFont="1" applyBorder="1"/>
    <xf numFmtId="0" fontId="19" fillId="0" borderId="0" xfId="0" applyFont="1"/>
    <xf numFmtId="0" fontId="10" fillId="0" borderId="82" xfId="0" applyFont="1" applyBorder="1" applyAlignment="1">
      <alignment horizontal="right" vertical="center"/>
    </xf>
    <xf numFmtId="0" fontId="10" fillId="0" borderId="81" xfId="0" applyFont="1" applyBorder="1" applyAlignment="1">
      <alignment horizontal="right" vertical="center"/>
    </xf>
    <xf numFmtId="0" fontId="1" fillId="0" borderId="163" xfId="0" applyFont="1" applyBorder="1" applyAlignment="1">
      <alignment vertical="center"/>
    </xf>
    <xf numFmtId="0" fontId="24" fillId="0" borderId="19" xfId="1" applyFont="1" applyBorder="1" applyAlignment="1">
      <alignment horizontal="center" vertical="center" wrapText="1"/>
    </xf>
    <xf numFmtId="0" fontId="24" fillId="0" borderId="55" xfId="1" applyFont="1" applyBorder="1" applyAlignment="1">
      <alignment horizontal="center" vertical="center" wrapText="1"/>
    </xf>
    <xf numFmtId="0" fontId="19" fillId="0" borderId="41" xfId="1" applyFont="1" applyBorder="1" applyAlignment="1">
      <alignment horizontal="left" vertical="center"/>
    </xf>
    <xf numFmtId="0" fontId="1" fillId="0" borderId="19" xfId="1" applyFont="1" applyBorder="1" applyAlignment="1">
      <alignment horizontal="center" vertical="center" wrapText="1"/>
    </xf>
    <xf numFmtId="0" fontId="1" fillId="0" borderId="55" xfId="1" applyFont="1" applyBorder="1" applyAlignment="1">
      <alignment horizontal="center" vertical="center" wrapText="1"/>
    </xf>
    <xf numFmtId="0" fontId="1" fillId="0" borderId="19" xfId="0" applyFont="1" applyBorder="1" applyAlignment="1">
      <alignment horizontal="center" vertical="center" wrapText="1"/>
    </xf>
    <xf numFmtId="0" fontId="4" fillId="0" borderId="19" xfId="1" applyFont="1" applyBorder="1" applyAlignment="1">
      <alignment horizontal="center" vertical="center" wrapText="1"/>
    </xf>
    <xf numFmtId="0" fontId="4" fillId="0" borderId="13" xfId="1" applyBorder="1" applyAlignment="1">
      <alignment vertical="center"/>
    </xf>
    <xf numFmtId="0" fontId="4" fillId="0" borderId="0" xfId="1" applyAlignment="1">
      <alignment vertical="center"/>
    </xf>
    <xf numFmtId="0" fontId="13" fillId="0" borderId="10" xfId="1" applyFont="1" applyBorder="1" applyAlignment="1">
      <alignment horizontal="centerContinuous" vertical="center"/>
    </xf>
    <xf numFmtId="0" fontId="9" fillId="0" borderId="16" xfId="1" applyFont="1" applyBorder="1" applyAlignment="1">
      <alignment vertical="center"/>
    </xf>
    <xf numFmtId="0" fontId="0" fillId="0" borderId="10" xfId="1" applyFont="1" applyBorder="1" applyAlignment="1">
      <alignment vertical="center"/>
    </xf>
    <xf numFmtId="0" fontId="0" fillId="0" borderId="0" xfId="0" applyAlignment="1">
      <alignment vertical="center"/>
    </xf>
    <xf numFmtId="49" fontId="5" fillId="0" borderId="3" xfId="1" applyNumberFormat="1" applyFont="1" applyBorder="1" applyAlignment="1">
      <alignment vertical="center"/>
    </xf>
    <xf numFmtId="0" fontId="4" fillId="0" borderId="3" xfId="1" applyFont="1" applyBorder="1" applyAlignment="1">
      <alignment vertical="center"/>
    </xf>
    <xf numFmtId="0" fontId="1" fillId="0" borderId="12" xfId="1" applyFont="1" applyBorder="1" applyAlignment="1">
      <alignment vertical="center"/>
    </xf>
    <xf numFmtId="49" fontId="5" fillId="0" borderId="12" xfId="1" applyNumberFormat="1" applyFont="1" applyBorder="1" applyAlignment="1">
      <alignment vertical="center"/>
    </xf>
    <xf numFmtId="0" fontId="0" fillId="0" borderId="12" xfId="1" applyFont="1" applyBorder="1" applyAlignment="1">
      <alignment vertical="center"/>
    </xf>
    <xf numFmtId="49" fontId="43" fillId="0" borderId="12" xfId="1" applyNumberFormat="1" applyFont="1" applyBorder="1" applyAlignment="1">
      <alignment vertical="center"/>
    </xf>
    <xf numFmtId="0" fontId="19" fillId="0" borderId="12" xfId="1" applyFont="1" applyBorder="1" applyAlignment="1">
      <alignment vertical="center"/>
    </xf>
    <xf numFmtId="0" fontId="4" fillId="0" borderId="12" xfId="1" applyBorder="1" applyAlignment="1">
      <alignment vertical="center"/>
    </xf>
    <xf numFmtId="0" fontId="4" fillId="0" borderId="12" xfId="1" applyFont="1" applyBorder="1" applyAlignment="1">
      <alignment vertical="center"/>
    </xf>
    <xf numFmtId="0" fontId="0" fillId="0" borderId="12" xfId="1" quotePrefix="1" applyFont="1" applyBorder="1" applyAlignment="1">
      <alignment vertical="center"/>
    </xf>
    <xf numFmtId="0" fontId="4" fillId="0" borderId="9" xfId="1" applyBorder="1" applyAlignment="1">
      <alignment vertical="center"/>
    </xf>
    <xf numFmtId="0" fontId="4" fillId="0" borderId="11" xfId="1" applyBorder="1" applyAlignment="1">
      <alignment vertical="center"/>
    </xf>
    <xf numFmtId="49" fontId="5" fillId="0" borderId="41" xfId="1" applyNumberFormat="1" applyFont="1" applyBorder="1" applyAlignment="1">
      <alignment vertical="center"/>
    </xf>
    <xf numFmtId="0" fontId="4" fillId="0" borderId="41" xfId="1" applyBorder="1" applyAlignment="1">
      <alignment vertical="center"/>
    </xf>
    <xf numFmtId="0" fontId="4" fillId="0" borderId="41" xfId="1" applyFont="1" applyBorder="1" applyAlignment="1">
      <alignment vertical="center"/>
    </xf>
    <xf numFmtId="0" fontId="24" fillId="0" borderId="19" xfId="1" applyFont="1" applyBorder="1" applyAlignment="1">
      <alignment vertical="center" textRotation="90" wrapText="1"/>
    </xf>
    <xf numFmtId="0" fontId="0" fillId="0" borderId="12" xfId="0" applyBorder="1" applyAlignment="1">
      <alignment vertical="center"/>
    </xf>
    <xf numFmtId="0" fontId="4" fillId="0" borderId="8" xfId="1" applyBorder="1" applyAlignment="1">
      <alignment horizontal="center" vertical="center"/>
    </xf>
    <xf numFmtId="0" fontId="0" fillId="0" borderId="174" xfId="0" quotePrefix="1" applyFont="1" applyBorder="1" applyAlignment="1">
      <alignment vertical="center"/>
    </xf>
    <xf numFmtId="0" fontId="3" fillId="0" borderId="175" xfId="0" quotePrefix="1" applyFont="1" applyBorder="1" applyAlignment="1"/>
    <xf numFmtId="0" fontId="3" fillId="0" borderId="176" xfId="0" quotePrefix="1" applyFont="1" applyBorder="1" applyAlignment="1">
      <alignment horizontal="left"/>
    </xf>
    <xf numFmtId="0" fontId="2" fillId="0" borderId="0" xfId="0" quotePrefix="1" applyFont="1" applyBorder="1" applyAlignment="1"/>
    <xf numFmtId="0" fontId="44" fillId="0" borderId="45" xfId="0" applyFont="1" applyFill="1" applyBorder="1" applyAlignment="1">
      <alignment horizontal="center" vertical="center" wrapText="1"/>
    </xf>
    <xf numFmtId="0" fontId="0" fillId="0" borderId="0" xfId="0" applyBorder="1" applyAlignment="1">
      <alignment vertical="center"/>
    </xf>
    <xf numFmtId="0" fontId="0" fillId="0" borderId="0" xfId="0" applyBorder="1"/>
    <xf numFmtId="10" fontId="17" fillId="0" borderId="179" xfId="0" applyNumberFormat="1" applyFont="1" applyBorder="1"/>
    <xf numFmtId="10" fontId="17" fillId="0" borderId="180" xfId="0" applyNumberFormat="1" applyFont="1" applyBorder="1"/>
    <xf numFmtId="0" fontId="1" fillId="0" borderId="191" xfId="0" applyFont="1" applyBorder="1" applyAlignment="1">
      <alignment horizontal="center" vertical="center"/>
    </xf>
    <xf numFmtId="0" fontId="0" fillId="0" borderId="191" xfId="0" applyBorder="1" applyAlignment="1">
      <alignment vertical="center"/>
    </xf>
    <xf numFmtId="0" fontId="0" fillId="0" borderId="191" xfId="0" applyBorder="1" applyAlignment="1">
      <alignment horizontal="center" vertical="center"/>
    </xf>
    <xf numFmtId="0" fontId="1" fillId="0" borderId="191" xfId="0" applyFont="1" applyFill="1" applyBorder="1" applyAlignment="1">
      <alignment horizontal="center" vertical="center"/>
    </xf>
    <xf numFmtId="0" fontId="1" fillId="0" borderId="0" xfId="0" applyFont="1" applyAlignment="1">
      <alignment horizontal="center" vertical="center" wrapText="1"/>
    </xf>
    <xf numFmtId="0" fontId="1" fillId="0" borderId="0" xfId="0" applyFont="1" applyAlignment="1">
      <alignment horizontal="center" vertical="center"/>
    </xf>
    <xf numFmtId="0" fontId="24" fillId="0" borderId="191" xfId="0" applyFont="1" applyBorder="1" applyAlignment="1">
      <alignment vertical="center" wrapText="1"/>
    </xf>
    <xf numFmtId="0" fontId="0" fillId="0" borderId="191" xfId="0" applyBorder="1" applyAlignment="1">
      <alignment vertical="center" wrapText="1"/>
    </xf>
    <xf numFmtId="0" fontId="40" fillId="0" borderId="191" xfId="0" applyFont="1" applyBorder="1" applyAlignment="1">
      <alignment wrapText="1"/>
    </xf>
    <xf numFmtId="0" fontId="40" fillId="0" borderId="191" xfId="0" applyFont="1" applyBorder="1" applyAlignment="1">
      <alignment vertical="center" wrapText="1"/>
    </xf>
    <xf numFmtId="0" fontId="0" fillId="0" borderId="3" xfId="0" applyBorder="1" applyAlignment="1">
      <alignment horizontal="center"/>
    </xf>
    <xf numFmtId="0" fontId="13" fillId="0" borderId="3" xfId="0" applyFont="1" applyBorder="1" applyAlignment="1">
      <alignment horizontal="center"/>
    </xf>
    <xf numFmtId="0" fontId="5" fillId="3" borderId="194" xfId="0" quotePrefix="1" applyNumberFormat="1" applyFont="1" applyFill="1" applyBorder="1" applyAlignment="1">
      <alignment vertical="center"/>
    </xf>
    <xf numFmtId="0" fontId="1" fillId="0" borderId="1" xfId="1" applyFont="1" applyFill="1" applyBorder="1" applyAlignment="1">
      <alignment horizontal="center" vertical="center"/>
    </xf>
    <xf numFmtId="0" fontId="31" fillId="0" borderId="1" xfId="1" applyFont="1" applyBorder="1" applyAlignment="1">
      <alignment horizontal="center" vertical="center"/>
    </xf>
    <xf numFmtId="0" fontId="1" fillId="2" borderId="191" xfId="0" applyFont="1" applyFill="1" applyBorder="1" applyAlignment="1">
      <alignment horizontal="center" textRotation="90"/>
    </xf>
    <xf numFmtId="0" fontId="1" fillId="2" borderId="191" xfId="0" applyFont="1" applyFill="1" applyBorder="1" applyAlignment="1">
      <alignment horizontal="center" textRotation="90" wrapText="1"/>
    </xf>
    <xf numFmtId="0" fontId="1" fillId="2" borderId="191" xfId="0" applyFont="1" applyFill="1" applyBorder="1" applyAlignment="1">
      <alignment horizontal="center" vertical="center"/>
    </xf>
    <xf numFmtId="0" fontId="1" fillId="2" borderId="191" xfId="0" applyFont="1" applyFill="1" applyBorder="1" applyAlignment="1">
      <alignment horizontal="center" vertical="center" wrapText="1"/>
    </xf>
    <xf numFmtId="10" fontId="17" fillId="0" borderId="195" xfId="0" applyNumberFormat="1" applyFont="1" applyBorder="1"/>
    <xf numFmtId="10" fontId="17" fillId="0" borderId="195" xfId="0" applyNumberFormat="1" applyFont="1" applyBorder="1" applyAlignment="1">
      <alignment horizontal="center"/>
    </xf>
    <xf numFmtId="0" fontId="0" fillId="0" borderId="196" xfId="0" applyBorder="1"/>
    <xf numFmtId="0" fontId="0" fillId="0" borderId="196" xfId="0" applyBorder="1" applyAlignment="1">
      <alignment horizontal="center"/>
    </xf>
    <xf numFmtId="0" fontId="0" fillId="0" borderId="12" xfId="0" applyBorder="1" applyAlignment="1">
      <alignment horizontal="center"/>
    </xf>
    <xf numFmtId="0" fontId="0" fillId="0" borderId="3" xfId="0" applyBorder="1" applyAlignment="1">
      <alignment vertical="center"/>
    </xf>
    <xf numFmtId="0" fontId="0" fillId="0" borderId="11" xfId="0" applyBorder="1"/>
    <xf numFmtId="0" fontId="0" fillId="0" borderId="197" xfId="0" applyBorder="1"/>
    <xf numFmtId="0" fontId="0" fillId="0" borderId="197" xfId="0" applyBorder="1" applyAlignment="1">
      <alignment horizontal="center"/>
    </xf>
    <xf numFmtId="0" fontId="0" fillId="0" borderId="11" xfId="0" applyBorder="1" applyAlignment="1">
      <alignment horizontal="center"/>
    </xf>
    <xf numFmtId="0" fontId="0" fillId="0" borderId="41" xfId="0" applyBorder="1" applyAlignment="1">
      <alignment horizontal="center"/>
    </xf>
    <xf numFmtId="0" fontId="4" fillId="0" borderId="6" xfId="0" applyFont="1" applyFill="1" applyBorder="1" applyAlignment="1">
      <alignment horizontal="right" vertical="center" wrapText="1"/>
    </xf>
    <xf numFmtId="0" fontId="0" fillId="0" borderId="14" xfId="0" applyFill="1" applyBorder="1" applyAlignment="1">
      <alignment horizontal="right" vertical="center" wrapText="1"/>
    </xf>
    <xf numFmtId="0" fontId="0" fillId="0" borderId="7" xfId="0" applyFill="1" applyBorder="1" applyAlignment="1">
      <alignment horizontal="right" vertical="center" wrapText="1"/>
    </xf>
    <xf numFmtId="0" fontId="0" fillId="0" borderId="32" xfId="0" applyBorder="1" applyAlignment="1">
      <alignment horizontal="center"/>
    </xf>
    <xf numFmtId="0" fontId="0" fillId="0" borderId="57" xfId="0" applyBorder="1" applyAlignment="1">
      <alignment horizontal="center"/>
    </xf>
    <xf numFmtId="0" fontId="0" fillId="0" borderId="33" xfId="0" applyBorder="1" applyAlignment="1">
      <alignment horizontal="center"/>
    </xf>
    <xf numFmtId="0" fontId="17" fillId="0" borderId="42" xfId="0" applyFont="1" applyFill="1" applyBorder="1" applyAlignment="1">
      <alignment horizontal="left" vertical="center" wrapText="1"/>
    </xf>
    <xf numFmtId="0" fontId="17" fillId="0" borderId="43" xfId="0" applyFont="1" applyFill="1" applyBorder="1" applyAlignment="1">
      <alignment horizontal="left" vertical="center" wrapText="1"/>
    </xf>
    <xf numFmtId="0" fontId="17" fillId="0" borderId="44" xfId="0" applyFont="1" applyFill="1" applyBorder="1" applyAlignment="1">
      <alignment horizontal="left" vertical="center" wrapText="1"/>
    </xf>
    <xf numFmtId="0" fontId="0" fillId="2" borderId="37" xfId="0" applyFont="1" applyFill="1" applyBorder="1" applyAlignment="1">
      <alignment horizontal="right" vertical="center" wrapText="1"/>
    </xf>
    <xf numFmtId="0" fontId="0" fillId="2" borderId="38" xfId="0" applyFont="1" applyFill="1" applyBorder="1" applyAlignment="1">
      <alignment horizontal="right" vertical="center" wrapText="1"/>
    </xf>
    <xf numFmtId="0" fontId="0" fillId="2" borderId="15" xfId="0" applyFont="1" applyFill="1" applyBorder="1" applyAlignment="1">
      <alignment horizontal="right" vertical="center" wrapText="1"/>
    </xf>
    <xf numFmtId="0" fontId="0" fillId="0" borderId="6" xfId="0" applyFont="1" applyBorder="1" applyAlignment="1">
      <alignment horizontal="right" vertical="center" wrapText="1"/>
    </xf>
    <xf numFmtId="0" fontId="0" fillId="0" borderId="14" xfId="0" applyBorder="1" applyAlignment="1">
      <alignment horizontal="right" vertical="center" wrapText="1"/>
    </xf>
    <xf numFmtId="0" fontId="0" fillId="0" borderId="7" xfId="0" applyBorder="1" applyAlignment="1">
      <alignment horizontal="right" vertical="center" wrapText="1"/>
    </xf>
    <xf numFmtId="0" fontId="0" fillId="2" borderId="6" xfId="0" applyFont="1" applyFill="1" applyBorder="1" applyAlignment="1">
      <alignment horizontal="right" vertical="center" wrapText="1"/>
    </xf>
    <xf numFmtId="0" fontId="0" fillId="2" borderId="14" xfId="0" applyFont="1" applyFill="1" applyBorder="1" applyAlignment="1">
      <alignment horizontal="right" vertical="center" wrapText="1"/>
    </xf>
    <xf numFmtId="0" fontId="0" fillId="2" borderId="7" xfId="0" applyFont="1" applyFill="1" applyBorder="1" applyAlignment="1">
      <alignment horizontal="right" vertical="center" wrapText="1"/>
    </xf>
    <xf numFmtId="0" fontId="0" fillId="0" borderId="6" xfId="0" applyFont="1" applyFill="1" applyBorder="1" applyAlignment="1">
      <alignment horizontal="right" vertical="center" wrapText="1"/>
    </xf>
    <xf numFmtId="0" fontId="4" fillId="0" borderId="14" xfId="0" applyFont="1" applyFill="1" applyBorder="1" applyAlignment="1">
      <alignment horizontal="right" vertical="center" wrapText="1"/>
    </xf>
    <xf numFmtId="0" fontId="4" fillId="0" borderId="7" xfId="0" applyFont="1" applyFill="1" applyBorder="1" applyAlignment="1">
      <alignment horizontal="right" vertical="center" wrapText="1"/>
    </xf>
    <xf numFmtId="0" fontId="0" fillId="0" borderId="14" xfId="0" applyFont="1" applyFill="1" applyBorder="1" applyAlignment="1">
      <alignment horizontal="right" vertical="center" wrapText="1"/>
    </xf>
    <xf numFmtId="0" fontId="0" fillId="0" borderId="7" xfId="0" applyFont="1" applyFill="1" applyBorder="1" applyAlignment="1">
      <alignment horizontal="right" vertical="center" wrapText="1"/>
    </xf>
    <xf numFmtId="0" fontId="0" fillId="0" borderId="29" xfId="0" applyBorder="1" applyAlignment="1">
      <alignment horizontal="left"/>
    </xf>
    <xf numFmtId="0" fontId="0" fillId="0" borderId="30" xfId="0" applyBorder="1" applyAlignment="1">
      <alignment horizontal="left"/>
    </xf>
    <xf numFmtId="0" fontId="0" fillId="0" borderId="31" xfId="0" applyBorder="1" applyAlignment="1">
      <alignment horizontal="left"/>
    </xf>
    <xf numFmtId="0" fontId="0" fillId="0" borderId="26" xfId="0" applyBorder="1" applyAlignment="1">
      <alignment horizontal="left"/>
    </xf>
    <xf numFmtId="0" fontId="0" fillId="0" borderId="27" xfId="0" applyBorder="1" applyAlignment="1">
      <alignment horizontal="left"/>
    </xf>
    <xf numFmtId="0" fontId="0" fillId="0" borderId="28" xfId="0" applyBorder="1" applyAlignment="1">
      <alignment horizontal="left"/>
    </xf>
    <xf numFmtId="0" fontId="0" fillId="0" borderId="23" xfId="0" applyBorder="1" applyAlignment="1">
      <alignment horizontal="left"/>
    </xf>
    <xf numFmtId="0" fontId="0" fillId="0" borderId="24" xfId="0" applyBorder="1" applyAlignment="1">
      <alignment horizontal="left"/>
    </xf>
    <xf numFmtId="0" fontId="0" fillId="0" borderId="25" xfId="0" applyBorder="1" applyAlignment="1">
      <alignment horizontal="left"/>
    </xf>
    <xf numFmtId="0" fontId="0" fillId="0" borderId="32" xfId="0" applyBorder="1" applyAlignment="1">
      <alignment horizontal="left"/>
    </xf>
    <xf numFmtId="0" fontId="0" fillId="0" borderId="33" xfId="0" applyBorder="1" applyAlignment="1">
      <alignment horizontal="left"/>
    </xf>
    <xf numFmtId="0" fontId="17" fillId="0" borderId="39" xfId="0" applyFont="1" applyBorder="1" applyAlignment="1">
      <alignment horizontal="center"/>
    </xf>
    <xf numFmtId="0" fontId="17" fillId="0" borderId="6" xfId="0" applyFont="1" applyBorder="1" applyAlignment="1">
      <alignment horizontal="left" vertical="center" wrapText="1"/>
    </xf>
    <xf numFmtId="0" fontId="17" fillId="0" borderId="14" xfId="0" applyFont="1" applyBorder="1" applyAlignment="1">
      <alignment horizontal="left" vertical="center" wrapText="1"/>
    </xf>
    <xf numFmtId="0" fontId="17" fillId="0" borderId="7" xfId="0" applyFont="1" applyBorder="1" applyAlignment="1">
      <alignment horizontal="left" vertical="center" wrapText="1"/>
    </xf>
    <xf numFmtId="0" fontId="0" fillId="0" borderId="6" xfId="0" applyBorder="1" applyAlignment="1">
      <alignment horizontal="left"/>
    </xf>
    <xf numFmtId="0" fontId="0" fillId="0" borderId="7" xfId="0" applyBorder="1" applyAlignment="1">
      <alignment horizontal="left"/>
    </xf>
    <xf numFmtId="0" fontId="4" fillId="0" borderId="126" xfId="0" applyFont="1" applyFill="1" applyBorder="1" applyAlignment="1">
      <alignment horizontal="right" vertical="center" wrapText="1"/>
    </xf>
    <xf numFmtId="0" fontId="31" fillId="0" borderId="6" xfId="0" applyFont="1" applyBorder="1" applyAlignment="1">
      <alignment horizontal="left" vertical="center" wrapText="1"/>
    </xf>
    <xf numFmtId="0" fontId="31" fillId="0" borderId="14" xfId="0" applyFont="1" applyBorder="1" applyAlignment="1">
      <alignment horizontal="left" vertical="center" wrapText="1"/>
    </xf>
    <xf numFmtId="0" fontId="31" fillId="0" borderId="7" xfId="0" applyFont="1" applyBorder="1" applyAlignment="1">
      <alignment horizontal="left" vertical="center" wrapText="1"/>
    </xf>
    <xf numFmtId="0" fontId="15" fillId="0" borderId="6" xfId="0" applyFont="1" applyBorder="1" applyAlignment="1">
      <alignment horizontal="left" vertical="center"/>
    </xf>
    <xf numFmtId="0" fontId="15" fillId="0" borderId="14" xfId="0" applyFont="1" applyBorder="1" applyAlignment="1">
      <alignment horizontal="left" vertical="center"/>
    </xf>
    <xf numFmtId="0" fontId="15" fillId="0" borderId="7" xfId="0" applyFont="1" applyBorder="1" applyAlignment="1">
      <alignment horizontal="left" vertical="center"/>
    </xf>
    <xf numFmtId="0" fontId="35" fillId="0" borderId="6" xfId="0" applyFont="1" applyBorder="1" applyAlignment="1">
      <alignment horizontal="left" vertical="center"/>
    </xf>
    <xf numFmtId="0" fontId="35" fillId="0" borderId="14" xfId="0" applyFont="1" applyBorder="1" applyAlignment="1">
      <alignment horizontal="left" vertical="center"/>
    </xf>
    <xf numFmtId="0" fontId="35" fillId="0" borderId="7" xfId="0" applyFont="1" applyBorder="1" applyAlignment="1">
      <alignment horizontal="left" vertical="center"/>
    </xf>
    <xf numFmtId="0" fontId="0" fillId="0" borderId="26" xfId="0" applyBorder="1" applyAlignment="1">
      <alignment horizontal="center"/>
    </xf>
    <xf numFmtId="0" fontId="0" fillId="0" borderId="27" xfId="0" applyBorder="1" applyAlignment="1">
      <alignment horizontal="center"/>
    </xf>
    <xf numFmtId="0" fontId="0" fillId="0" borderId="28" xfId="0" applyBorder="1" applyAlignment="1">
      <alignment horizontal="center"/>
    </xf>
    <xf numFmtId="0" fontId="0" fillId="0" borderId="37" xfId="0" applyFont="1" applyBorder="1" applyAlignment="1">
      <alignment horizontal="left" wrapText="1"/>
    </xf>
    <xf numFmtId="0" fontId="0" fillId="0" borderId="38" xfId="0" applyFont="1" applyBorder="1" applyAlignment="1">
      <alignment horizontal="left" wrapText="1"/>
    </xf>
    <xf numFmtId="0" fontId="0" fillId="0" borderId="15" xfId="0" applyFont="1" applyBorder="1" applyAlignment="1">
      <alignment horizontal="left" wrapText="1"/>
    </xf>
    <xf numFmtId="0" fontId="0" fillId="0" borderId="6" xfId="0" applyBorder="1" applyAlignment="1">
      <alignment horizontal="left" wrapText="1"/>
    </xf>
    <xf numFmtId="0" fontId="0" fillId="0" borderId="14" xfId="0" applyBorder="1" applyAlignment="1">
      <alignment horizontal="left" wrapText="1"/>
    </xf>
    <xf numFmtId="0" fontId="0" fillId="0" borderId="7" xfId="0" applyBorder="1" applyAlignment="1">
      <alignment horizontal="left" wrapText="1"/>
    </xf>
    <xf numFmtId="0" fontId="1" fillId="0" borderId="6" xfId="0" applyFont="1" applyBorder="1" applyAlignment="1">
      <alignment horizontal="left" wrapText="1"/>
    </xf>
    <xf numFmtId="0" fontId="1" fillId="0" borderId="14" xfId="0" applyFont="1" applyBorder="1" applyAlignment="1">
      <alignment horizontal="left" wrapText="1"/>
    </xf>
    <xf numFmtId="0" fontId="1" fillId="0" borderId="132" xfId="0" applyFont="1" applyBorder="1" applyAlignment="1">
      <alignment horizontal="left" wrapText="1"/>
    </xf>
    <xf numFmtId="0" fontId="1" fillId="0" borderId="6" xfId="0" applyFont="1" applyBorder="1" applyAlignment="1">
      <alignment horizontal="left" vertical="top" wrapText="1"/>
    </xf>
    <xf numFmtId="0" fontId="1" fillId="0" borderId="14" xfId="0" applyFont="1" applyBorder="1" applyAlignment="1">
      <alignment horizontal="left" vertical="top" wrapText="1"/>
    </xf>
    <xf numFmtId="0" fontId="1" fillId="0" borderId="132" xfId="0" applyFont="1" applyBorder="1" applyAlignment="1">
      <alignment horizontal="left" vertical="top" wrapText="1"/>
    </xf>
    <xf numFmtId="0" fontId="0" fillId="0" borderId="2" xfId="0" applyBorder="1" applyAlignment="1">
      <alignment horizontal="left" wrapText="1"/>
    </xf>
    <xf numFmtId="0" fontId="17" fillId="0" borderId="2" xfId="0" applyFont="1" applyBorder="1" applyAlignment="1">
      <alignment horizontal="left" vertical="center" wrapText="1"/>
    </xf>
    <xf numFmtId="0" fontId="0" fillId="0" borderId="19" xfId="0" applyBorder="1" applyAlignment="1">
      <alignment horizontal="left" vertical="center" wrapText="1"/>
    </xf>
    <xf numFmtId="0" fontId="0" fillId="0" borderId="19" xfId="0" applyBorder="1" applyAlignment="1">
      <alignment horizontal="center" vertical="center"/>
    </xf>
    <xf numFmtId="0" fontId="0" fillId="0" borderId="40" xfId="0" applyBorder="1" applyAlignment="1">
      <alignment horizontal="left" vertical="center"/>
    </xf>
    <xf numFmtId="0" fontId="0" fillId="0" borderId="19" xfId="0" applyBorder="1" applyAlignment="1">
      <alignment horizontal="left" vertical="center"/>
    </xf>
    <xf numFmtId="0" fontId="0" fillId="0" borderId="26" xfId="0" applyBorder="1" applyAlignment="1"/>
    <xf numFmtId="0" fontId="0" fillId="0" borderId="27" xfId="0" applyBorder="1" applyAlignment="1"/>
    <xf numFmtId="0" fontId="0" fillId="0" borderId="28" xfId="0" applyBorder="1" applyAlignment="1"/>
    <xf numFmtId="0" fontId="17" fillId="0" borderId="45" xfId="0" applyFont="1" applyBorder="1" applyAlignment="1">
      <alignment horizontal="center"/>
    </xf>
    <xf numFmtId="0" fontId="17" fillId="0" borderId="46" xfId="0" applyFont="1" applyBorder="1" applyAlignment="1">
      <alignment horizontal="center"/>
    </xf>
    <xf numFmtId="0" fontId="17" fillId="0" borderId="47" xfId="0" applyFont="1" applyBorder="1" applyAlignment="1">
      <alignment horizontal="center"/>
    </xf>
    <xf numFmtId="0" fontId="0" fillId="0" borderId="51" xfId="0" applyBorder="1" applyAlignment="1">
      <alignment horizontal="left" vertical="center" wrapText="1"/>
    </xf>
    <xf numFmtId="0" fontId="0" fillId="0" borderId="51" xfId="0" applyBorder="1" applyAlignment="1">
      <alignment horizontal="center" vertical="center"/>
    </xf>
    <xf numFmtId="0" fontId="0" fillId="0" borderId="113" xfId="0" applyBorder="1" applyAlignment="1">
      <alignment horizontal="center"/>
    </xf>
    <xf numFmtId="0" fontId="0" fillId="0" borderId="89" xfId="0" applyBorder="1" applyAlignment="1">
      <alignment horizontal="center"/>
    </xf>
    <xf numFmtId="0" fontId="0" fillId="0" borderId="52" xfId="0" applyBorder="1" applyAlignment="1">
      <alignment horizontal="left" vertical="center" wrapText="1"/>
    </xf>
    <xf numFmtId="0" fontId="0" fillId="0" borderId="56" xfId="0" applyBorder="1" applyAlignment="1">
      <alignment horizontal="left" vertical="center" wrapText="1"/>
    </xf>
    <xf numFmtId="0" fontId="0" fillId="2" borderId="59" xfId="0" applyFill="1" applyBorder="1" applyAlignment="1">
      <alignment horizontal="center" vertical="center"/>
    </xf>
    <xf numFmtId="0" fontId="0" fillId="2" borderId="58" xfId="0" applyFill="1" applyBorder="1" applyAlignment="1">
      <alignment horizontal="center" vertical="center"/>
    </xf>
    <xf numFmtId="0" fontId="19" fillId="0" borderId="6" xfId="0" applyFont="1" applyBorder="1" applyAlignment="1">
      <alignment horizontal="left" wrapText="1"/>
    </xf>
    <xf numFmtId="0" fontId="19" fillId="0" borderId="14" xfId="0" applyFont="1" applyBorder="1" applyAlignment="1">
      <alignment horizontal="left" wrapText="1"/>
    </xf>
    <xf numFmtId="0" fontId="19" fillId="0" borderId="7" xfId="0" applyFont="1" applyBorder="1" applyAlignment="1">
      <alignment horizontal="left" wrapText="1"/>
    </xf>
    <xf numFmtId="0" fontId="17" fillId="0" borderId="6" xfId="0" applyFont="1" applyBorder="1" applyAlignment="1">
      <alignment horizontal="left" vertical="top" wrapText="1"/>
    </xf>
    <xf numFmtId="0" fontId="0" fillId="0" borderId="14" xfId="0" applyBorder="1" applyAlignment="1">
      <alignment horizontal="left" vertical="top" wrapText="1"/>
    </xf>
    <xf numFmtId="0" fontId="0" fillId="0" borderId="7" xfId="0" applyBorder="1" applyAlignment="1">
      <alignment horizontal="left" vertical="top" wrapText="1"/>
    </xf>
    <xf numFmtId="0" fontId="1" fillId="0" borderId="7" xfId="0" applyFont="1" applyBorder="1" applyAlignment="1">
      <alignment horizontal="left" vertical="top" wrapText="1"/>
    </xf>
    <xf numFmtId="0" fontId="0" fillId="0" borderId="53" xfId="0" applyBorder="1" applyAlignment="1">
      <alignment horizontal="left" vertical="center" wrapText="1"/>
    </xf>
    <xf numFmtId="0" fontId="0" fillId="2" borderId="193" xfId="0" applyFill="1" applyBorder="1" applyAlignment="1">
      <alignment horizontal="center" vertical="center"/>
    </xf>
    <xf numFmtId="0" fontId="38" fillId="0" borderId="6" xfId="0" applyFont="1" applyBorder="1" applyAlignment="1">
      <alignment horizontal="center" wrapText="1"/>
    </xf>
    <xf numFmtId="0" fontId="38" fillId="0" borderId="14" xfId="0" applyFont="1" applyBorder="1" applyAlignment="1">
      <alignment horizontal="center" wrapText="1"/>
    </xf>
    <xf numFmtId="0" fontId="38" fillId="0" borderId="7" xfId="0" applyFont="1" applyBorder="1" applyAlignment="1">
      <alignment horizontal="center" wrapText="1"/>
    </xf>
    <xf numFmtId="0" fontId="0" fillId="0" borderId="54" xfId="0" applyBorder="1" applyAlignment="1">
      <alignment horizontal="left" vertical="center" wrapText="1"/>
    </xf>
    <xf numFmtId="0" fontId="17" fillId="0" borderId="14" xfId="0" applyFont="1" applyBorder="1" applyAlignment="1">
      <alignment horizontal="left" vertical="top" wrapText="1"/>
    </xf>
    <xf numFmtId="0" fontId="17" fillId="0" borderId="7" xfId="0" applyFont="1" applyBorder="1" applyAlignment="1">
      <alignment horizontal="left" vertical="top" wrapText="1"/>
    </xf>
    <xf numFmtId="0" fontId="0" fillId="0" borderId="192" xfId="0" quotePrefix="1" applyBorder="1" applyAlignment="1">
      <alignment horizontal="left" vertical="center" wrapText="1"/>
    </xf>
    <xf numFmtId="0" fontId="0" fillId="0" borderId="192" xfId="0" applyBorder="1" applyAlignment="1">
      <alignment horizontal="left" vertical="center" wrapText="1"/>
    </xf>
    <xf numFmtId="0" fontId="0" fillId="0" borderId="40" xfId="0" applyBorder="1" applyAlignment="1">
      <alignment horizontal="left" vertical="center" wrapText="1"/>
    </xf>
    <xf numFmtId="0" fontId="32" fillId="0" borderId="109" xfId="0" applyFont="1" applyBorder="1" applyAlignment="1">
      <alignment horizontal="center" vertical="center" wrapText="1"/>
    </xf>
    <xf numFmtId="0" fontId="32" fillId="0" borderId="113" xfId="0" applyFont="1" applyBorder="1" applyAlignment="1">
      <alignment horizontal="center" vertical="center" wrapText="1"/>
    </xf>
    <xf numFmtId="0" fontId="32" fillId="0" borderId="89" xfId="0" applyFont="1" applyBorder="1" applyAlignment="1">
      <alignment horizontal="center" vertical="center" wrapText="1"/>
    </xf>
    <xf numFmtId="0" fontId="0" fillId="0" borderId="6" xfId="0" applyBorder="1" applyAlignment="1">
      <alignment horizontal="center"/>
    </xf>
    <xf numFmtId="0" fontId="0" fillId="0" borderId="14" xfId="0" applyBorder="1" applyAlignment="1">
      <alignment horizontal="center"/>
    </xf>
    <xf numFmtId="0" fontId="0" fillId="0" borderId="7" xfId="0" applyBorder="1" applyAlignment="1">
      <alignment horizontal="center"/>
    </xf>
    <xf numFmtId="0" fontId="0" fillId="0" borderId="6" xfId="0" applyBorder="1" applyAlignment="1">
      <alignment horizontal="left" vertical="center" wrapText="1"/>
    </xf>
    <xf numFmtId="0" fontId="0" fillId="0" borderId="14" xfId="0" applyBorder="1" applyAlignment="1">
      <alignment horizontal="left" vertical="center" wrapText="1"/>
    </xf>
    <xf numFmtId="0" fontId="0" fillId="0" borderId="7" xfId="0" applyBorder="1" applyAlignment="1">
      <alignment horizontal="left" vertical="center" wrapText="1"/>
    </xf>
    <xf numFmtId="0" fontId="37" fillId="0" borderId="109" xfId="0" applyFont="1" applyBorder="1" applyAlignment="1">
      <alignment horizontal="left" vertical="top" wrapText="1"/>
    </xf>
    <xf numFmtId="0" fontId="37" fillId="0" borderId="113" xfId="0" applyFont="1" applyBorder="1" applyAlignment="1">
      <alignment horizontal="left" vertical="top" wrapText="1"/>
    </xf>
    <xf numFmtId="0" fontId="37" fillId="0" borderId="89" xfId="0" applyFont="1" applyBorder="1" applyAlignment="1">
      <alignment horizontal="left" vertical="top" wrapText="1"/>
    </xf>
    <xf numFmtId="0" fontId="37" fillId="0" borderId="37" xfId="0" applyFont="1" applyBorder="1" applyAlignment="1">
      <alignment horizontal="left" vertical="top" wrapText="1"/>
    </xf>
    <xf numFmtId="0" fontId="37" fillId="0" borderId="38" xfId="0" applyFont="1" applyBorder="1" applyAlignment="1">
      <alignment horizontal="left" vertical="top" wrapText="1"/>
    </xf>
    <xf numFmtId="0" fontId="37" fillId="0" borderId="15" xfId="0" applyFont="1" applyBorder="1" applyAlignment="1">
      <alignment horizontal="left" vertical="top" wrapText="1"/>
    </xf>
    <xf numFmtId="0" fontId="0" fillId="0" borderId="6" xfId="0" applyBorder="1" applyAlignment="1">
      <alignment horizontal="left" vertical="top" wrapText="1"/>
    </xf>
    <xf numFmtId="0" fontId="17" fillId="0" borderId="34" xfId="0" applyFont="1" applyBorder="1" applyAlignment="1">
      <alignment horizontal="center"/>
    </xf>
    <xf numFmtId="0" fontId="17" fillId="0" borderId="35" xfId="0" applyFont="1" applyBorder="1" applyAlignment="1">
      <alignment horizontal="center"/>
    </xf>
    <xf numFmtId="0" fontId="17" fillId="0" borderId="36" xfId="0" applyFont="1" applyBorder="1" applyAlignment="1">
      <alignment horizontal="center"/>
    </xf>
    <xf numFmtId="0" fontId="17" fillId="0" borderId="73" xfId="0" applyFont="1" applyFill="1" applyBorder="1" applyAlignment="1">
      <alignment horizontal="left" vertical="center" wrapText="1"/>
    </xf>
    <xf numFmtId="0" fontId="17" fillId="0" borderId="74" xfId="0" applyFont="1" applyFill="1" applyBorder="1" applyAlignment="1">
      <alignment horizontal="left" vertical="center" wrapText="1"/>
    </xf>
    <xf numFmtId="0" fontId="17" fillId="0" borderId="177" xfId="0" applyFont="1" applyFill="1" applyBorder="1" applyAlignment="1">
      <alignment horizontal="left" vertical="center" wrapText="1"/>
    </xf>
    <xf numFmtId="0" fontId="0" fillId="0" borderId="10" xfId="0" applyBorder="1" applyAlignment="1">
      <alignment horizontal="center"/>
    </xf>
    <xf numFmtId="0" fontId="0" fillId="0" borderId="5" xfId="0" applyBorder="1" applyAlignment="1">
      <alignment horizontal="left"/>
    </xf>
    <xf numFmtId="0" fontId="0" fillId="0" borderId="8" xfId="0" applyBorder="1" applyAlignment="1">
      <alignment horizontal="left"/>
    </xf>
    <xf numFmtId="0" fontId="0" fillId="0" borderId="9" xfId="0" applyBorder="1" applyAlignment="1">
      <alignment horizontal="left"/>
    </xf>
    <xf numFmtId="0" fontId="24" fillId="0" borderId="19" xfId="0" applyFont="1" applyBorder="1" applyAlignment="1">
      <alignment horizontal="center" vertical="center" wrapText="1"/>
    </xf>
    <xf numFmtId="0" fontId="31" fillId="0" borderId="134" xfId="0" applyFont="1" applyBorder="1" applyAlignment="1">
      <alignment horizontal="center" vertical="center" wrapText="1"/>
    </xf>
    <xf numFmtId="0" fontId="1" fillId="0" borderId="5" xfId="0" applyFont="1" applyBorder="1" applyAlignment="1">
      <alignment horizontal="left" vertical="center" wrapText="1"/>
    </xf>
    <xf numFmtId="0" fontId="1" fillId="0" borderId="8" xfId="0" applyFont="1" applyBorder="1" applyAlignment="1">
      <alignment horizontal="left" vertical="center" wrapText="1"/>
    </xf>
    <xf numFmtId="0" fontId="1" fillId="0" borderId="9" xfId="0" applyFont="1" applyBorder="1" applyAlignment="1">
      <alignment horizontal="left" vertical="center" wrapText="1"/>
    </xf>
    <xf numFmtId="0" fontId="31" fillId="5" borderId="167" xfId="0" applyFont="1" applyFill="1" applyBorder="1" applyAlignment="1">
      <alignment horizontal="center" vertical="center" wrapText="1"/>
    </xf>
    <xf numFmtId="0" fontId="31" fillId="5" borderId="168" xfId="0" applyFont="1" applyFill="1" applyBorder="1" applyAlignment="1">
      <alignment horizontal="center" vertical="center" wrapText="1"/>
    </xf>
    <xf numFmtId="0" fontId="31" fillId="5" borderId="169" xfId="0" applyFont="1" applyFill="1" applyBorder="1" applyAlignment="1">
      <alignment horizontal="center" vertical="center" wrapText="1"/>
    </xf>
    <xf numFmtId="0" fontId="31" fillId="5" borderId="170" xfId="0" applyFont="1" applyFill="1" applyBorder="1" applyAlignment="1">
      <alignment horizontal="center" vertical="center" wrapText="1"/>
    </xf>
    <xf numFmtId="0" fontId="31" fillId="5" borderId="171" xfId="0" applyFont="1" applyFill="1" applyBorder="1" applyAlignment="1">
      <alignment horizontal="center" vertical="center" wrapText="1"/>
    </xf>
    <xf numFmtId="0" fontId="31" fillId="5" borderId="172" xfId="0" applyFont="1" applyFill="1" applyBorder="1" applyAlignment="1">
      <alignment horizontal="center" vertical="center" wrapText="1"/>
    </xf>
    <xf numFmtId="0" fontId="0" fillId="0" borderId="74" xfId="0" applyBorder="1" applyAlignment="1">
      <alignment horizontal="left" vertical="center" wrapText="1"/>
    </xf>
    <xf numFmtId="0" fontId="0" fillId="0" borderId="122" xfId="0" applyBorder="1" applyAlignment="1">
      <alignment horizontal="left" vertical="center" wrapText="1"/>
    </xf>
    <xf numFmtId="0" fontId="25" fillId="0" borderId="45" xfId="0" applyFont="1" applyFill="1" applyBorder="1" applyAlignment="1">
      <alignment horizontal="center" vertical="center" wrapText="1"/>
    </xf>
    <xf numFmtId="0" fontId="25" fillId="0" borderId="47" xfId="0" applyFont="1" applyFill="1" applyBorder="1" applyAlignment="1">
      <alignment horizontal="center" vertical="center" wrapText="1"/>
    </xf>
    <xf numFmtId="0" fontId="20" fillId="0" borderId="48" xfId="0" applyFont="1" applyBorder="1" applyAlignment="1">
      <alignment horizontal="center" vertical="center" wrapText="1"/>
    </xf>
    <xf numFmtId="0" fontId="20" fillId="0" borderId="50" xfId="0" applyFont="1" applyBorder="1" applyAlignment="1">
      <alignment horizontal="center" vertical="center" wrapText="1"/>
    </xf>
    <xf numFmtId="0" fontId="44" fillId="0" borderId="45" xfId="0" applyFont="1" applyFill="1" applyBorder="1" applyAlignment="1">
      <alignment horizontal="center" vertical="center" wrapText="1"/>
    </xf>
    <xf numFmtId="0" fontId="44" fillId="0" borderId="47" xfId="0" applyFont="1" applyFill="1" applyBorder="1" applyAlignment="1">
      <alignment horizontal="center" vertical="center" wrapText="1"/>
    </xf>
    <xf numFmtId="0" fontId="44" fillId="0" borderId="46" xfId="0" applyFont="1" applyFill="1" applyBorder="1" applyAlignment="1">
      <alignment horizontal="center" vertical="center" wrapText="1"/>
    </xf>
    <xf numFmtId="0" fontId="20" fillId="0" borderId="49" xfId="0" applyFont="1" applyBorder="1" applyAlignment="1">
      <alignment horizontal="center" vertical="center" wrapText="1"/>
    </xf>
    <xf numFmtId="0" fontId="17" fillId="2" borderId="134" xfId="0" applyFont="1" applyFill="1" applyBorder="1" applyAlignment="1">
      <alignment horizontal="center" vertical="center" wrapText="1"/>
    </xf>
    <xf numFmtId="0" fontId="17" fillId="0" borderId="122" xfId="0" applyFont="1" applyFill="1" applyBorder="1" applyAlignment="1">
      <alignment horizontal="left" vertical="center" wrapText="1"/>
    </xf>
    <xf numFmtId="0" fontId="17" fillId="2" borderId="167" xfId="1" applyFont="1" applyFill="1" applyBorder="1" applyAlignment="1">
      <alignment horizontal="center" vertical="center"/>
    </xf>
    <xf numFmtId="0" fontId="17" fillId="2" borderId="168" xfId="1" applyFont="1" applyFill="1" applyBorder="1" applyAlignment="1">
      <alignment horizontal="center" vertical="center"/>
    </xf>
    <xf numFmtId="0" fontId="17" fillId="2" borderId="169" xfId="1" applyFont="1" applyFill="1" applyBorder="1" applyAlignment="1">
      <alignment horizontal="center" vertical="center"/>
    </xf>
    <xf numFmtId="0" fontId="35" fillId="2" borderId="69" xfId="1" applyFont="1" applyFill="1" applyBorder="1" applyAlignment="1">
      <alignment horizontal="center" vertical="center"/>
    </xf>
    <xf numFmtId="0" fontId="35" fillId="2" borderId="57" xfId="1" applyFont="1" applyFill="1" applyBorder="1" applyAlignment="1">
      <alignment horizontal="center" vertical="center"/>
    </xf>
    <xf numFmtId="0" fontId="35" fillId="2" borderId="55" xfId="1" applyFont="1" applyFill="1" applyBorder="1" applyAlignment="1">
      <alignment horizontal="center" vertical="center"/>
    </xf>
    <xf numFmtId="0" fontId="35" fillId="2" borderId="173" xfId="1" applyFont="1" applyFill="1" applyBorder="1" applyAlignment="1">
      <alignment horizontal="center" vertical="center" wrapText="1"/>
    </xf>
    <xf numFmtId="0" fontId="35" fillId="2" borderId="168" xfId="1" applyFont="1" applyFill="1" applyBorder="1" applyAlignment="1">
      <alignment horizontal="center" vertical="center" wrapText="1"/>
    </xf>
    <xf numFmtId="0" fontId="35" fillId="2" borderId="169" xfId="1" applyFont="1" applyFill="1" applyBorder="1" applyAlignment="1">
      <alignment horizontal="center" vertical="center" wrapText="1"/>
    </xf>
    <xf numFmtId="0" fontId="32" fillId="0" borderId="128" xfId="0" quotePrefix="1" applyFont="1" applyBorder="1" applyAlignment="1">
      <alignment horizontal="left" vertical="center" wrapText="1"/>
    </xf>
    <xf numFmtId="0" fontId="32" fillId="0" borderId="129" xfId="0" quotePrefix="1" applyFont="1" applyBorder="1" applyAlignment="1">
      <alignment horizontal="left" vertical="center" wrapText="1"/>
    </xf>
    <xf numFmtId="0" fontId="32" fillId="0" borderId="130" xfId="0" quotePrefix="1" applyFont="1" applyBorder="1" applyAlignment="1">
      <alignment horizontal="left" vertical="center" wrapText="1"/>
    </xf>
    <xf numFmtId="0" fontId="0" fillId="0" borderId="134" xfId="0" applyFont="1" applyBorder="1" applyAlignment="1">
      <alignment horizontal="center" vertical="center" wrapText="1"/>
    </xf>
    <xf numFmtId="0" fontId="31" fillId="5" borderId="134" xfId="0" applyFont="1" applyFill="1" applyBorder="1" applyAlignment="1">
      <alignment horizontal="center" vertical="center" wrapText="1"/>
    </xf>
    <xf numFmtId="0" fontId="17" fillId="2" borderId="134" xfId="1" applyFont="1" applyFill="1" applyBorder="1" applyAlignment="1">
      <alignment horizontal="center" vertical="center"/>
    </xf>
    <xf numFmtId="0" fontId="17" fillId="0" borderId="120" xfId="0" applyFont="1" applyFill="1" applyBorder="1" applyAlignment="1">
      <alignment horizontal="left" vertical="center" wrapText="1"/>
    </xf>
    <xf numFmtId="0" fontId="0" fillId="0" borderId="5" xfId="0" applyBorder="1" applyAlignment="1">
      <alignment horizontal="left" wrapText="1"/>
    </xf>
    <xf numFmtId="0" fontId="0" fillId="0" borderId="8" xfId="0" applyBorder="1" applyAlignment="1">
      <alignment horizontal="left" wrapText="1"/>
    </xf>
    <xf numFmtId="0" fontId="0" fillId="0" borderId="9" xfId="0" applyBorder="1" applyAlignment="1">
      <alignment horizontal="left" wrapText="1"/>
    </xf>
    <xf numFmtId="0" fontId="0" fillId="0" borderId="69" xfId="0" quotePrefix="1" applyFont="1" applyBorder="1" applyAlignment="1">
      <alignment horizontal="left" vertical="center" wrapText="1"/>
    </xf>
    <xf numFmtId="0" fontId="0" fillId="0" borderId="57" xfId="0" quotePrefix="1" applyFont="1" applyBorder="1" applyAlignment="1">
      <alignment horizontal="left" vertical="center" wrapText="1"/>
    </xf>
    <xf numFmtId="0" fontId="0" fillId="0" borderId="55" xfId="0" quotePrefix="1" applyFont="1" applyBorder="1" applyAlignment="1">
      <alignment horizontal="left" vertical="center" wrapText="1"/>
    </xf>
    <xf numFmtId="0" fontId="0" fillId="0" borderId="21" xfId="0" applyFont="1" applyFill="1" applyBorder="1" applyAlignment="1" applyProtection="1">
      <alignment horizontal="center" vertical="center" wrapText="1"/>
      <protection locked="0"/>
    </xf>
    <xf numFmtId="0" fontId="0" fillId="0" borderId="57" xfId="0" applyBorder="1" applyAlignment="1" applyProtection="1">
      <alignment horizontal="center" vertical="center" wrapText="1"/>
      <protection locked="0"/>
    </xf>
    <xf numFmtId="0" fontId="1" fillId="0" borderId="116" xfId="0" applyFont="1" applyBorder="1" applyAlignment="1" applyProtection="1">
      <alignment horizontal="center"/>
      <protection locked="0"/>
    </xf>
    <xf numFmtId="0" fontId="1" fillId="0" borderId="0" xfId="0" applyFont="1" applyBorder="1" applyAlignment="1" applyProtection="1">
      <alignment horizontal="center"/>
      <protection locked="0"/>
    </xf>
    <xf numFmtId="0" fontId="1" fillId="0" borderId="6" xfId="0" applyFont="1" applyBorder="1" applyAlignment="1" applyProtection="1">
      <alignment horizontal="left" vertical="center" wrapText="1"/>
      <protection locked="0"/>
    </xf>
    <xf numFmtId="0" fontId="1" fillId="0" borderId="14" xfId="0" applyFont="1" applyBorder="1" applyAlignment="1" applyProtection="1">
      <alignment horizontal="left" vertical="center" wrapText="1"/>
      <protection locked="0"/>
    </xf>
    <xf numFmtId="0" fontId="1" fillId="0" borderId="7" xfId="0" applyFont="1" applyBorder="1" applyAlignment="1" applyProtection="1">
      <alignment horizontal="left" vertical="center" wrapText="1"/>
      <protection locked="0"/>
    </xf>
    <xf numFmtId="0" fontId="17" fillId="0" borderId="6" xfId="0" applyFont="1" applyBorder="1" applyAlignment="1" applyProtection="1">
      <alignment horizontal="left" vertical="center" wrapText="1"/>
      <protection locked="0"/>
    </xf>
    <xf numFmtId="0" fontId="17" fillId="0" borderId="14" xfId="0" applyFont="1" applyBorder="1" applyAlignment="1" applyProtection="1">
      <alignment horizontal="left" vertical="center" wrapText="1"/>
      <protection locked="0"/>
    </xf>
    <xf numFmtId="0" fontId="17" fillId="0" borderId="7" xfId="0" applyFont="1" applyBorder="1" applyAlignment="1" applyProtection="1">
      <alignment horizontal="left" vertical="center" wrapText="1"/>
      <protection locked="0"/>
    </xf>
    <xf numFmtId="0" fontId="1" fillId="2" borderId="69" xfId="0" applyFont="1" applyFill="1" applyBorder="1" applyAlignment="1" applyProtection="1">
      <alignment horizontal="center" vertical="center" wrapText="1"/>
      <protection locked="0"/>
    </xf>
    <xf numFmtId="0" fontId="1" fillId="2" borderId="55" xfId="0" applyFont="1" applyFill="1" applyBorder="1" applyAlignment="1" applyProtection="1">
      <alignment horizontal="center" vertical="center" wrapText="1"/>
      <protection locked="0"/>
    </xf>
    <xf numFmtId="0" fontId="0" fillId="0" borderId="69" xfId="0" applyBorder="1" applyAlignment="1" applyProtection="1">
      <alignment horizontal="center" vertical="center" wrapText="1"/>
    </xf>
    <xf numFmtId="0" fontId="0" fillId="0" borderId="55" xfId="0" applyBorder="1" applyAlignment="1" applyProtection="1">
      <alignment horizontal="center" vertical="center" wrapText="1"/>
    </xf>
    <xf numFmtId="0" fontId="0" fillId="0" borderId="19" xfId="0" applyBorder="1" applyAlignment="1" applyProtection="1">
      <alignment horizontal="center" vertical="center" wrapText="1"/>
      <protection locked="0"/>
    </xf>
    <xf numFmtId="0" fontId="17" fillId="0" borderId="73" xfId="0" applyFont="1" applyFill="1" applyBorder="1" applyAlignment="1" applyProtection="1">
      <alignment horizontal="left" vertical="center" wrapText="1"/>
      <protection locked="0"/>
    </xf>
    <xf numFmtId="0" fontId="17" fillId="0" borderId="74" xfId="0" applyFont="1" applyFill="1" applyBorder="1" applyAlignment="1" applyProtection="1">
      <alignment horizontal="left" vertical="center" wrapText="1"/>
      <protection locked="0"/>
    </xf>
    <xf numFmtId="0" fontId="0" fillId="0" borderId="119" xfId="0" applyFont="1" applyBorder="1" applyAlignment="1" applyProtection="1">
      <alignment horizontal="right" vertical="center" wrapText="1"/>
      <protection locked="0"/>
    </xf>
    <xf numFmtId="0" fontId="0" fillId="0" borderId="127" xfId="0" applyFont="1" applyBorder="1" applyAlignment="1" applyProtection="1">
      <alignment horizontal="right" vertical="center" wrapText="1"/>
      <protection locked="0"/>
    </xf>
    <xf numFmtId="0" fontId="0" fillId="0" borderId="32" xfId="0" applyBorder="1" applyAlignment="1" applyProtection="1">
      <alignment horizontal="center"/>
      <protection locked="0"/>
    </xf>
    <xf numFmtId="0" fontId="0" fillId="0" borderId="57" xfId="0" applyBorder="1" applyAlignment="1" applyProtection="1">
      <alignment horizontal="center"/>
      <protection locked="0"/>
    </xf>
    <xf numFmtId="0" fontId="0" fillId="0" borderId="33" xfId="0" applyBorder="1" applyAlignment="1" applyProtection="1">
      <alignment horizontal="center"/>
      <protection locked="0"/>
    </xf>
    <xf numFmtId="0" fontId="17" fillId="0" borderId="23" xfId="0" applyFont="1" applyBorder="1" applyAlignment="1" applyProtection="1">
      <alignment horizontal="right" vertical="center" wrapText="1"/>
      <protection locked="0"/>
    </xf>
    <xf numFmtId="0" fontId="17" fillId="0" borderId="24" xfId="0" applyFont="1" applyBorder="1" applyAlignment="1" applyProtection="1">
      <alignment horizontal="right" vertical="center" wrapText="1"/>
      <protection locked="0"/>
    </xf>
    <xf numFmtId="0" fontId="17" fillId="0" borderId="124" xfId="0" applyFont="1" applyBorder="1" applyAlignment="1" applyProtection="1">
      <alignment horizontal="right" vertical="center" wrapText="1"/>
      <protection locked="0"/>
    </xf>
    <xf numFmtId="0" fontId="31" fillId="0" borderId="9" xfId="0" applyFont="1" applyFill="1" applyBorder="1" applyAlignment="1" applyProtection="1">
      <alignment horizontal="center" vertical="center" wrapText="1"/>
      <protection locked="0"/>
    </xf>
    <xf numFmtId="0" fontId="31" fillId="0" borderId="3" xfId="0" applyFont="1" applyFill="1" applyBorder="1" applyAlignment="1" applyProtection="1">
      <alignment horizontal="center" vertical="center" wrapText="1"/>
      <protection locked="0"/>
    </xf>
    <xf numFmtId="0" fontId="0" fillId="0" borderId="8" xfId="0" applyFont="1" applyFill="1" applyBorder="1" applyAlignment="1" applyProtection="1">
      <alignment horizontal="center" vertical="center" wrapText="1"/>
      <protection locked="0"/>
    </xf>
    <xf numFmtId="0" fontId="1" fillId="2" borderId="57" xfId="0" applyFont="1" applyFill="1" applyBorder="1" applyAlignment="1" applyProtection="1">
      <alignment horizontal="center" vertical="center" wrapText="1"/>
      <protection locked="0"/>
    </xf>
    <xf numFmtId="0" fontId="0" fillId="0" borderId="57" xfId="0" applyBorder="1" applyAlignment="1" applyProtection="1">
      <alignment horizontal="center" vertical="center" wrapText="1"/>
    </xf>
    <xf numFmtId="0" fontId="0" fillId="0" borderId="69" xfId="0" applyFill="1" applyBorder="1" applyAlignment="1" applyProtection="1">
      <alignment horizontal="center" vertical="center" wrapText="1"/>
      <protection locked="0"/>
    </xf>
    <xf numFmtId="0" fontId="0" fillId="0" borderId="55" xfId="0" applyFill="1" applyBorder="1" applyAlignment="1" applyProtection="1">
      <alignment horizontal="center" vertical="center" wrapText="1"/>
      <protection locked="0"/>
    </xf>
    <xf numFmtId="0" fontId="0" fillId="0" borderId="69" xfId="0" applyBorder="1" applyAlignment="1" applyProtection="1">
      <alignment horizontal="center" vertical="center" wrapText="1"/>
      <protection locked="0"/>
    </xf>
    <xf numFmtId="0" fontId="0" fillId="0" borderId="55" xfId="0" applyBorder="1" applyAlignment="1" applyProtection="1">
      <alignment horizontal="center" vertical="center" wrapText="1"/>
      <protection locked="0"/>
    </xf>
    <xf numFmtId="0" fontId="1" fillId="2" borderId="1" xfId="0" applyFont="1" applyFill="1" applyBorder="1" applyAlignment="1" applyProtection="1">
      <alignment horizontal="center" vertical="center" wrapText="1"/>
      <protection locked="0"/>
    </xf>
    <xf numFmtId="0" fontId="0" fillId="0" borderId="131" xfId="0" applyBorder="1" applyAlignment="1" applyProtection="1">
      <alignment horizontal="center" vertical="center" wrapText="1"/>
      <protection locked="0"/>
    </xf>
    <xf numFmtId="0" fontId="1" fillId="2" borderId="128" xfId="0" applyFont="1" applyFill="1" applyBorder="1" applyAlignment="1" applyProtection="1">
      <alignment horizontal="center" vertical="center" wrapText="1"/>
      <protection locked="0"/>
    </xf>
    <xf numFmtId="0" fontId="1" fillId="2" borderId="129" xfId="0" applyFont="1" applyFill="1" applyBorder="1" applyAlignment="1" applyProtection="1">
      <alignment horizontal="center" vertical="center" wrapText="1"/>
      <protection locked="0"/>
    </xf>
    <xf numFmtId="0" fontId="1" fillId="2" borderId="130" xfId="0" applyFont="1" applyFill="1" applyBorder="1" applyAlignment="1" applyProtection="1">
      <alignment horizontal="center" vertical="center" wrapText="1"/>
      <protection locked="0"/>
    </xf>
    <xf numFmtId="0" fontId="0" fillId="0" borderId="6" xfId="0" quotePrefix="1" applyFont="1" applyBorder="1" applyAlignment="1" applyProtection="1">
      <alignment horizontal="left" vertical="center" wrapText="1"/>
      <protection locked="0"/>
    </xf>
    <xf numFmtId="0" fontId="0" fillId="0" borderId="14" xfId="0" applyFont="1" applyBorder="1" applyAlignment="1" applyProtection="1">
      <alignment horizontal="left" vertical="center" wrapText="1"/>
      <protection locked="0"/>
    </xf>
    <xf numFmtId="0" fontId="1" fillId="0" borderId="57" xfId="0" applyFont="1" applyFill="1" applyBorder="1" applyAlignment="1" applyProtection="1">
      <alignment horizontal="center" vertical="center" wrapText="1"/>
      <protection locked="0"/>
    </xf>
    <xf numFmtId="0" fontId="1" fillId="0" borderId="55" xfId="0" applyFont="1" applyFill="1" applyBorder="1" applyAlignment="1" applyProtection="1">
      <alignment horizontal="center" vertical="center" wrapText="1"/>
      <protection locked="0"/>
    </xf>
    <xf numFmtId="0" fontId="0" fillId="0" borderId="20" xfId="0" applyFont="1" applyBorder="1" applyAlignment="1" applyProtection="1">
      <alignment horizontal="left" vertical="top" wrapText="1"/>
      <protection locked="0"/>
    </xf>
    <xf numFmtId="0" fontId="0" fillId="0" borderId="21" xfId="0" applyFont="1" applyBorder="1" applyAlignment="1" applyProtection="1">
      <alignment horizontal="left" vertical="top" wrapText="1"/>
      <protection locked="0"/>
    </xf>
    <xf numFmtId="0" fontId="0" fillId="0" borderId="6" xfId="0" applyFont="1" applyBorder="1" applyAlignment="1" applyProtection="1">
      <alignment horizontal="left" vertical="center" wrapText="1"/>
      <protection locked="0"/>
    </xf>
    <xf numFmtId="0" fontId="0" fillId="0" borderId="78" xfId="0" quotePrefix="1" applyFont="1" applyBorder="1" applyAlignment="1" applyProtection="1">
      <alignment horizontal="left" vertical="center" wrapText="1"/>
      <protection locked="0"/>
    </xf>
    <xf numFmtId="0" fontId="0" fillId="0" borderId="79" xfId="0" applyFont="1" applyBorder="1" applyAlignment="1" applyProtection="1">
      <alignment horizontal="left" vertical="center" wrapText="1"/>
      <protection locked="0"/>
    </xf>
    <xf numFmtId="0" fontId="0" fillId="0" borderId="80" xfId="1" quotePrefix="1" applyFont="1" applyBorder="1" applyAlignment="1" applyProtection="1">
      <alignment horizontal="left" vertical="center"/>
      <protection locked="0"/>
    </xf>
    <xf numFmtId="0" fontId="4" fillId="0" borderId="21" xfId="1" applyBorder="1" applyAlignment="1" applyProtection="1">
      <alignment horizontal="left" vertical="center"/>
      <protection locked="0"/>
    </xf>
    <xf numFmtId="0" fontId="0" fillId="0" borderId="37" xfId="0" applyBorder="1" applyAlignment="1" applyProtection="1">
      <alignment horizontal="center"/>
      <protection locked="0"/>
    </xf>
    <xf numFmtId="0" fontId="0" fillId="0" borderId="38" xfId="0" applyBorder="1" applyAlignment="1" applyProtection="1">
      <alignment horizontal="center"/>
      <protection locked="0"/>
    </xf>
    <xf numFmtId="0" fontId="0" fillId="0" borderId="15" xfId="0" applyBorder="1" applyAlignment="1" applyProtection="1">
      <alignment horizontal="center"/>
      <protection locked="0"/>
    </xf>
    <xf numFmtId="0" fontId="0" fillId="0" borderId="26" xfId="0" applyBorder="1" applyAlignment="1" applyProtection="1">
      <alignment horizontal="center"/>
      <protection locked="0"/>
    </xf>
    <xf numFmtId="0" fontId="0" fillId="0" borderId="27" xfId="0" applyBorder="1" applyAlignment="1" applyProtection="1">
      <alignment horizontal="center"/>
      <protection locked="0"/>
    </xf>
    <xf numFmtId="0" fontId="0" fillId="0" borderId="28" xfId="0" applyBorder="1" applyAlignment="1" applyProtection="1">
      <alignment horizontal="center"/>
      <protection locked="0"/>
    </xf>
    <xf numFmtId="0" fontId="1" fillId="0" borderId="45" xfId="0" applyFont="1" applyBorder="1" applyAlignment="1" applyProtection="1">
      <alignment horizontal="left" vertical="center" wrapText="1"/>
      <protection locked="0"/>
    </xf>
    <xf numFmtId="0" fontId="1" fillId="0" borderId="46" xfId="0" applyFont="1" applyBorder="1" applyAlignment="1" applyProtection="1">
      <alignment horizontal="left" vertical="center" wrapText="1"/>
      <protection locked="0"/>
    </xf>
    <xf numFmtId="0" fontId="1" fillId="0" borderId="47" xfId="0" applyFont="1" applyBorder="1" applyAlignment="1" applyProtection="1">
      <alignment horizontal="left" vertical="center" wrapText="1"/>
      <protection locked="0"/>
    </xf>
    <xf numFmtId="0" fontId="1" fillId="0" borderId="6" xfId="0" applyFont="1" applyBorder="1" applyAlignment="1" applyProtection="1">
      <alignment horizontal="center" vertical="center" wrapText="1"/>
      <protection locked="0"/>
    </xf>
    <xf numFmtId="0" fontId="1" fillId="0" borderId="14" xfId="0" applyFont="1" applyBorder="1" applyAlignment="1" applyProtection="1">
      <alignment horizontal="center" vertical="center" wrapText="1"/>
      <protection locked="0"/>
    </xf>
    <xf numFmtId="0" fontId="1" fillId="0" borderId="7" xfId="0" applyFont="1" applyBorder="1" applyAlignment="1" applyProtection="1">
      <alignment horizontal="center" vertical="center" wrapText="1"/>
      <protection locked="0"/>
    </xf>
    <xf numFmtId="0" fontId="0" fillId="0" borderId="6" xfId="0" applyFont="1" applyBorder="1" applyAlignment="1" applyProtection="1">
      <alignment horizontal="left" vertical="top" wrapText="1"/>
    </xf>
    <xf numFmtId="0" fontId="0" fillId="0" borderId="14" xfId="0" applyFont="1" applyBorder="1" applyAlignment="1" applyProtection="1">
      <alignment horizontal="left" vertical="top" wrapText="1"/>
    </xf>
    <xf numFmtId="0" fontId="0" fillId="0" borderId="7" xfId="0" applyFont="1" applyBorder="1" applyAlignment="1" applyProtection="1">
      <alignment horizontal="left" vertical="top" wrapText="1"/>
    </xf>
    <xf numFmtId="0" fontId="0" fillId="0" borderId="19" xfId="0" applyBorder="1" applyAlignment="1" applyProtection="1">
      <alignment horizontal="center" vertical="center" wrapText="1"/>
    </xf>
    <xf numFmtId="0" fontId="1" fillId="0" borderId="109" xfId="0" applyFont="1" applyBorder="1" applyAlignment="1" applyProtection="1">
      <alignment horizontal="center" wrapText="1"/>
      <protection locked="0"/>
    </xf>
    <xf numFmtId="0" fontId="1" fillId="0" borderId="89" xfId="0" applyFont="1" applyBorder="1" applyAlignment="1" applyProtection="1">
      <alignment horizontal="center" wrapText="1"/>
      <protection locked="0"/>
    </xf>
    <xf numFmtId="0" fontId="1" fillId="0" borderId="110" xfId="0" applyFont="1" applyBorder="1" applyAlignment="1" applyProtection="1">
      <alignment horizontal="center" wrapText="1"/>
      <protection locked="0"/>
    </xf>
    <xf numFmtId="0" fontId="1" fillId="0" borderId="111" xfId="0" applyFont="1" applyBorder="1" applyAlignment="1" applyProtection="1">
      <alignment horizontal="center" wrapText="1"/>
      <protection locked="0"/>
    </xf>
    <xf numFmtId="0" fontId="1" fillId="0" borderId="13" xfId="0" applyFont="1" applyBorder="1" applyAlignment="1" applyProtection="1">
      <alignment horizontal="center" wrapText="1"/>
      <protection locked="0"/>
    </xf>
    <xf numFmtId="0" fontId="1" fillId="0" borderId="112" xfId="0" applyFont="1" applyBorder="1" applyAlignment="1" applyProtection="1">
      <alignment horizontal="center" wrapText="1"/>
      <protection locked="0"/>
    </xf>
    <xf numFmtId="0" fontId="3" fillId="0" borderId="45" xfId="0" applyFont="1" applyBorder="1" applyAlignment="1" applyProtection="1">
      <alignment horizontal="center" vertical="center"/>
      <protection locked="0"/>
    </xf>
    <xf numFmtId="0" fontId="3" fillId="0" borderId="47" xfId="0" applyFont="1" applyBorder="1" applyAlignment="1" applyProtection="1">
      <alignment horizontal="center" vertical="center"/>
      <protection locked="0"/>
    </xf>
    <xf numFmtId="0" fontId="7" fillId="3" borderId="6" xfId="0" applyFont="1" applyFill="1" applyBorder="1" applyAlignment="1" applyProtection="1">
      <alignment horizontal="center"/>
      <protection locked="0"/>
    </xf>
    <xf numFmtId="0" fontId="7" fillId="3" borderId="14" xfId="0" applyFont="1" applyFill="1" applyBorder="1" applyAlignment="1" applyProtection="1">
      <alignment horizontal="center"/>
      <protection locked="0"/>
    </xf>
    <xf numFmtId="0" fontId="3" fillId="0" borderId="6" xfId="0" applyFont="1" applyBorder="1" applyAlignment="1" applyProtection="1">
      <alignment horizontal="center"/>
      <protection locked="0"/>
    </xf>
    <xf numFmtId="0" fontId="3" fillId="0" borderId="113" xfId="0" applyFont="1" applyBorder="1" applyAlignment="1" applyProtection="1">
      <alignment horizontal="center"/>
      <protection locked="0"/>
    </xf>
    <xf numFmtId="0" fontId="3" fillId="0" borderId="14" xfId="0" applyFont="1" applyBorder="1" applyAlignment="1" applyProtection="1">
      <alignment horizontal="center"/>
      <protection locked="0"/>
    </xf>
    <xf numFmtId="0" fontId="3" fillId="0" borderId="7" xfId="0" applyFont="1" applyBorder="1" applyAlignment="1" applyProtection="1">
      <alignment horizontal="center"/>
      <protection locked="0"/>
    </xf>
    <xf numFmtId="0" fontId="1" fillId="0" borderId="57" xfId="0" quotePrefix="1" applyFont="1" applyFill="1" applyBorder="1" applyAlignment="1" applyProtection="1">
      <alignment horizontal="center" vertical="center" wrapText="1"/>
      <protection locked="0"/>
    </xf>
    <xf numFmtId="0" fontId="1" fillId="0" borderId="55" xfId="0" quotePrefix="1" applyFont="1" applyFill="1" applyBorder="1" applyAlignment="1" applyProtection="1">
      <alignment horizontal="center" vertical="center" wrapText="1"/>
      <protection locked="0"/>
    </xf>
    <xf numFmtId="0" fontId="34" fillId="0" borderId="19" xfId="0" applyFont="1" applyBorder="1" applyAlignment="1">
      <alignment horizontal="center" vertical="center" wrapText="1"/>
    </xf>
    <xf numFmtId="0" fontId="31" fillId="0" borderId="19" xfId="1" applyFont="1" applyBorder="1" applyAlignment="1">
      <alignment horizontal="center" vertical="center"/>
    </xf>
    <xf numFmtId="0" fontId="0" fillId="0" borderId="19" xfId="0" quotePrefix="1" applyFont="1" applyBorder="1" applyAlignment="1">
      <alignment horizontal="left" vertical="center" wrapText="1"/>
    </xf>
    <xf numFmtId="0" fontId="1" fillId="0" borderId="117" xfId="0" quotePrefix="1" applyFont="1" applyBorder="1" applyAlignment="1">
      <alignment horizontal="left" wrapText="1"/>
    </xf>
    <xf numFmtId="0" fontId="1" fillId="0" borderId="125" xfId="0" quotePrefix="1" applyFont="1" applyBorder="1" applyAlignment="1">
      <alignment horizontal="left" wrapText="1"/>
    </xf>
    <xf numFmtId="0" fontId="1" fillId="0" borderId="118" xfId="0" quotePrefix="1" applyFont="1" applyBorder="1" applyAlignment="1">
      <alignment horizontal="left" wrapText="1"/>
    </xf>
    <xf numFmtId="0" fontId="1" fillId="0" borderId="140" xfId="0" quotePrefix="1" applyFont="1" applyBorder="1" applyAlignment="1">
      <alignment horizontal="left" wrapText="1"/>
    </xf>
    <xf numFmtId="0" fontId="1" fillId="0" borderId="141" xfId="0" quotePrefix="1" applyFont="1" applyBorder="1" applyAlignment="1">
      <alignment horizontal="left" wrapText="1"/>
    </xf>
    <xf numFmtId="0" fontId="0" fillId="0" borderId="5" xfId="0" applyBorder="1" applyAlignment="1">
      <alignment horizontal="center"/>
    </xf>
    <xf numFmtId="0" fontId="0" fillId="0" borderId="8" xfId="0" applyBorder="1" applyAlignment="1">
      <alignment horizontal="center"/>
    </xf>
    <xf numFmtId="0" fontId="0" fillId="0" borderId="9" xfId="0" applyBorder="1" applyAlignment="1">
      <alignment horizontal="center"/>
    </xf>
    <xf numFmtId="0" fontId="0" fillId="0" borderId="135" xfId="0" quotePrefix="1" applyFont="1" applyBorder="1" applyAlignment="1">
      <alignment horizontal="left" vertical="center" wrapText="1"/>
    </xf>
    <xf numFmtId="0" fontId="0" fillId="0" borderId="136" xfId="0" quotePrefix="1" applyFont="1" applyBorder="1" applyAlignment="1">
      <alignment horizontal="left" vertical="center" wrapText="1"/>
    </xf>
    <xf numFmtId="0" fontId="0" fillId="0" borderId="137" xfId="0" quotePrefix="1" applyFont="1" applyBorder="1" applyAlignment="1">
      <alignment horizontal="left" vertical="center" wrapText="1"/>
    </xf>
    <xf numFmtId="0" fontId="0" fillId="0" borderId="138" xfId="0" quotePrefix="1" applyFont="1" applyBorder="1" applyAlignment="1">
      <alignment horizontal="left" vertical="center" wrapText="1"/>
    </xf>
    <xf numFmtId="0" fontId="0" fillId="0" borderId="30" xfId="0" quotePrefix="1" applyFont="1" applyBorder="1" applyAlignment="1">
      <alignment horizontal="left" vertical="center" wrapText="1"/>
    </xf>
    <xf numFmtId="0" fontId="0" fillId="0" borderId="139" xfId="0" quotePrefix="1" applyFont="1" applyBorder="1" applyAlignment="1">
      <alignment horizontal="left" vertical="center" wrapText="1"/>
    </xf>
    <xf numFmtId="0" fontId="17" fillId="0" borderId="45" xfId="0" applyFont="1" applyBorder="1" applyAlignment="1">
      <alignment horizontal="center" vertical="center"/>
    </xf>
    <xf numFmtId="0" fontId="17" fillId="0" borderId="47" xfId="0" applyFont="1" applyBorder="1" applyAlignment="1">
      <alignment horizontal="center" vertical="center"/>
    </xf>
    <xf numFmtId="0" fontId="17" fillId="0" borderId="46" xfId="0" applyFont="1" applyBorder="1" applyAlignment="1">
      <alignment horizontal="center" vertical="center"/>
    </xf>
    <xf numFmtId="0" fontId="0" fillId="4" borderId="145" xfId="1" applyFont="1" applyFill="1" applyBorder="1" applyAlignment="1">
      <alignment horizontal="left" vertical="top" wrapText="1"/>
    </xf>
    <xf numFmtId="0" fontId="0" fillId="4" borderId="0" xfId="1" applyFont="1" applyFill="1" applyBorder="1" applyAlignment="1">
      <alignment horizontal="left" vertical="top" wrapText="1"/>
    </xf>
    <xf numFmtId="0" fontId="0" fillId="4" borderId="153" xfId="1" applyFont="1" applyFill="1" applyBorder="1" applyAlignment="1">
      <alignment horizontal="left" vertical="top" wrapText="1"/>
    </xf>
    <xf numFmtId="0" fontId="0" fillId="0" borderId="5" xfId="0" applyBorder="1" applyAlignment="1">
      <alignment horizontal="left" vertical="center" wrapText="1"/>
    </xf>
    <xf numFmtId="0" fontId="0" fillId="0" borderId="8" xfId="0" applyBorder="1" applyAlignment="1">
      <alignment horizontal="left" vertical="center" wrapText="1"/>
    </xf>
    <xf numFmtId="0" fontId="0" fillId="0" borderId="8" xfId="0" applyBorder="1" applyAlignment="1"/>
    <xf numFmtId="0" fontId="0" fillId="0" borderId="9" xfId="0" applyBorder="1" applyAlignment="1"/>
    <xf numFmtId="0" fontId="17" fillId="0" borderId="5"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0" fillId="0" borderId="69" xfId="0" applyBorder="1" applyAlignment="1">
      <alignment horizontal="center" vertical="center"/>
    </xf>
    <xf numFmtId="0" fontId="0" fillId="0" borderId="55" xfId="0" applyBorder="1" applyAlignment="1">
      <alignment horizontal="center" vertical="center"/>
    </xf>
    <xf numFmtId="0" fontId="0" fillId="0" borderId="57" xfId="0" applyBorder="1" applyAlignment="1">
      <alignment horizontal="center" vertical="center"/>
    </xf>
    <xf numFmtId="0" fontId="25" fillId="0" borderId="46" xfId="0" applyFont="1" applyFill="1" applyBorder="1" applyAlignment="1">
      <alignment horizontal="center" vertical="center" wrapText="1"/>
    </xf>
    <xf numFmtId="0" fontId="25" fillId="0" borderId="142" xfId="0" applyFont="1" applyFill="1" applyBorder="1" applyAlignment="1">
      <alignment horizontal="center" vertical="center" wrapText="1"/>
    </xf>
    <xf numFmtId="0" fontId="24" fillId="4" borderId="1" xfId="0" applyFont="1" applyFill="1" applyBorder="1" applyAlignment="1">
      <alignment horizontal="center" vertical="center" wrapText="1"/>
    </xf>
    <xf numFmtId="0" fontId="24" fillId="0" borderId="1" xfId="0" applyFont="1" applyFill="1" applyBorder="1" applyAlignment="1">
      <alignment horizontal="center" vertical="center" wrapText="1"/>
    </xf>
    <xf numFmtId="0" fontId="25" fillId="0" borderId="143" xfId="0" applyFont="1" applyFill="1" applyBorder="1" applyAlignment="1">
      <alignment horizontal="center" vertical="center" wrapText="1"/>
    </xf>
    <xf numFmtId="0" fontId="25" fillId="0" borderId="144" xfId="0" applyFont="1" applyFill="1" applyBorder="1" applyAlignment="1">
      <alignment horizontal="center" vertical="center" wrapText="1"/>
    </xf>
    <xf numFmtId="0" fontId="25" fillId="0" borderId="128" xfId="0" applyFont="1" applyFill="1" applyBorder="1" applyAlignment="1">
      <alignment horizontal="center" vertical="center" wrapText="1"/>
    </xf>
    <xf numFmtId="0" fontId="25" fillId="0" borderId="130" xfId="0" applyFont="1" applyFill="1" applyBorder="1" applyAlignment="1">
      <alignment horizontal="center" vertical="center" wrapText="1"/>
    </xf>
    <xf numFmtId="0" fontId="39" fillId="0" borderId="51" xfId="0" applyFont="1" applyBorder="1" applyAlignment="1">
      <alignment horizontal="center" vertical="center" wrapText="1"/>
    </xf>
    <xf numFmtId="0" fontId="39" fillId="0" borderId="48" xfId="0" applyFont="1" applyBorder="1" applyAlignment="1">
      <alignment horizontal="center" vertical="center" wrapText="1"/>
    </xf>
    <xf numFmtId="0" fontId="39" fillId="0" borderId="50" xfId="0" applyFont="1" applyBorder="1" applyAlignment="1">
      <alignment horizontal="center" vertical="center" wrapText="1"/>
    </xf>
    <xf numFmtId="0" fontId="39" fillId="0" borderId="49" xfId="0" applyFont="1" applyBorder="1" applyAlignment="1">
      <alignment horizontal="center" vertical="center" wrapText="1"/>
    </xf>
    <xf numFmtId="0" fontId="0" fillId="0" borderId="69" xfId="0" applyBorder="1" applyAlignment="1">
      <alignment horizontal="center"/>
    </xf>
    <xf numFmtId="0" fontId="0" fillId="0" borderId="55" xfId="0" applyBorder="1" applyAlignment="1">
      <alignment horizontal="center"/>
    </xf>
    <xf numFmtId="0" fontId="4" fillId="0" borderId="23" xfId="0" applyFont="1" applyBorder="1" applyAlignment="1">
      <alignment horizontal="center"/>
    </xf>
    <xf numFmtId="0" fontId="4" fillId="0" borderId="24" xfId="0" applyFont="1" applyBorder="1" applyAlignment="1">
      <alignment horizontal="center"/>
    </xf>
    <xf numFmtId="0" fontId="4" fillId="0" borderId="83" xfId="0" applyFont="1" applyBorder="1" applyAlignment="1">
      <alignment horizontal="left"/>
    </xf>
    <xf numFmtId="0" fontId="4" fillId="0" borderId="30" xfId="0" applyFont="1" applyBorder="1" applyAlignment="1">
      <alignment horizontal="left"/>
    </xf>
    <xf numFmtId="0" fontId="1" fillId="0" borderId="5" xfId="1" applyFont="1" applyBorder="1" applyAlignment="1">
      <alignment horizontal="left" wrapText="1"/>
    </xf>
    <xf numFmtId="0" fontId="1" fillId="0" borderId="8" xfId="1" applyFont="1" applyBorder="1" applyAlignment="1">
      <alignment horizontal="left" wrapText="1"/>
    </xf>
    <xf numFmtId="0" fontId="1" fillId="0" borderId="9" xfId="1" applyFont="1" applyBorder="1" applyAlignment="1">
      <alignment horizontal="left" wrapText="1"/>
    </xf>
    <xf numFmtId="0" fontId="1" fillId="0" borderId="81" xfId="1" applyFont="1" applyBorder="1" applyAlignment="1">
      <alignment horizontal="left" wrapText="1"/>
    </xf>
    <xf numFmtId="0" fontId="1" fillId="0" borderId="77" xfId="1" applyFont="1" applyBorder="1" applyAlignment="1">
      <alignment horizontal="left" wrapText="1"/>
    </xf>
    <xf numFmtId="0" fontId="1" fillId="0" borderId="82" xfId="1" applyFont="1" applyBorder="1" applyAlignment="1">
      <alignment horizontal="left" wrapText="1"/>
    </xf>
    <xf numFmtId="0" fontId="1" fillId="0" borderId="84" xfId="1" applyFont="1" applyBorder="1" applyAlignment="1">
      <alignment horizontal="left" wrapText="1"/>
    </xf>
    <xf numFmtId="0" fontId="19" fillId="0" borderId="81" xfId="1" applyFont="1" applyBorder="1" applyAlignment="1">
      <alignment horizontal="left" wrapText="1"/>
    </xf>
    <xf numFmtId="0" fontId="19" fillId="0" borderId="77" xfId="1" applyFont="1" applyBorder="1" applyAlignment="1">
      <alignment horizontal="left" wrapText="1"/>
    </xf>
    <xf numFmtId="0" fontId="19" fillId="0" borderId="84" xfId="1" applyFont="1" applyBorder="1" applyAlignment="1">
      <alignment horizontal="left" wrapText="1"/>
    </xf>
    <xf numFmtId="0" fontId="0" fillId="0" borderId="23" xfId="0" applyBorder="1" applyAlignment="1">
      <alignment horizontal="center"/>
    </xf>
    <xf numFmtId="0" fontId="0" fillId="0" borderId="24" xfId="0" applyBorder="1" applyAlignment="1">
      <alignment horizontal="center"/>
    </xf>
    <xf numFmtId="0" fontId="1" fillId="0" borderId="117" xfId="1" applyFont="1" applyBorder="1" applyAlignment="1">
      <alignment horizontal="left" wrapText="1"/>
    </xf>
    <xf numFmtId="0" fontId="1" fillId="0" borderId="125" xfId="1" applyFont="1" applyBorder="1" applyAlignment="1">
      <alignment horizontal="left" wrapText="1"/>
    </xf>
    <xf numFmtId="0" fontId="1" fillId="0" borderId="118" xfId="1" applyFont="1" applyBorder="1" applyAlignment="1">
      <alignment horizontal="left" wrapText="1"/>
    </xf>
    <xf numFmtId="0" fontId="0" fillId="0" borderId="85" xfId="0" applyBorder="1" applyAlignment="1">
      <alignment horizontal="center"/>
    </xf>
    <xf numFmtId="0" fontId="1" fillId="0" borderId="70" xfId="1" applyFont="1" applyBorder="1" applyAlignment="1">
      <alignment horizontal="left" wrapText="1"/>
    </xf>
    <xf numFmtId="0" fontId="1" fillId="0" borderId="71" xfId="1" applyFont="1" applyBorder="1" applyAlignment="1">
      <alignment horizontal="left" wrapText="1"/>
    </xf>
    <xf numFmtId="0" fontId="1" fillId="0" borderId="72" xfId="1" applyFont="1" applyBorder="1" applyAlignment="1">
      <alignment horizontal="left" wrapText="1"/>
    </xf>
    <xf numFmtId="0" fontId="0" fillId="0" borderId="19" xfId="0" applyBorder="1" applyAlignment="1">
      <alignment horizontal="center" vertical="center" wrapText="1"/>
    </xf>
    <xf numFmtId="0" fontId="1" fillId="2" borderId="19" xfId="0" applyFont="1" applyFill="1" applyBorder="1" applyAlignment="1">
      <alignment horizontal="center" vertical="center" wrapText="1"/>
    </xf>
    <xf numFmtId="0" fontId="25" fillId="0" borderId="69" xfId="0" applyFont="1" applyFill="1" applyBorder="1" applyAlignment="1">
      <alignment horizontal="left" vertical="center" wrapText="1"/>
    </xf>
    <xf numFmtId="0" fontId="25" fillId="0" borderId="57" xfId="0" applyFont="1" applyFill="1" applyBorder="1" applyAlignment="1">
      <alignment horizontal="left" vertical="center" wrapText="1"/>
    </xf>
    <xf numFmtId="0" fontId="25" fillId="0" borderId="166" xfId="0" applyFont="1" applyFill="1" applyBorder="1" applyAlignment="1">
      <alignment horizontal="left" vertical="center" wrapText="1"/>
    </xf>
    <xf numFmtId="0" fontId="25" fillId="0" borderId="51" xfId="0" applyFont="1" applyFill="1" applyBorder="1" applyAlignment="1">
      <alignment horizontal="left" vertical="center" wrapText="1"/>
    </xf>
    <xf numFmtId="0" fontId="25" fillId="0" borderId="101" xfId="0" applyFont="1" applyFill="1" applyBorder="1" applyAlignment="1">
      <alignment horizontal="left" vertical="center" wrapText="1"/>
    </xf>
    <xf numFmtId="0" fontId="25" fillId="0" borderId="101" xfId="0" applyFont="1" applyFill="1" applyBorder="1" applyAlignment="1">
      <alignment horizontal="center" vertical="center" wrapText="1"/>
    </xf>
    <xf numFmtId="0" fontId="25" fillId="0" borderId="102" xfId="0" applyFont="1" applyFill="1" applyBorder="1" applyAlignment="1">
      <alignment horizontal="center" vertical="center" wrapText="1"/>
    </xf>
    <xf numFmtId="0" fontId="27" fillId="0" borderId="90" xfId="0" applyFont="1" applyFill="1" applyBorder="1" applyAlignment="1">
      <alignment horizontal="left" vertical="center" wrapText="1"/>
    </xf>
    <xf numFmtId="0" fontId="27" fillId="0" borderId="87" xfId="0" applyFont="1" applyFill="1" applyBorder="1" applyAlignment="1">
      <alignment horizontal="left" vertical="center" wrapText="1"/>
    </xf>
    <xf numFmtId="0" fontId="27" fillId="0" borderId="91" xfId="0" applyFont="1" applyFill="1" applyBorder="1" applyAlignment="1">
      <alignment horizontal="left" vertical="center" wrapText="1"/>
    </xf>
    <xf numFmtId="0" fontId="27" fillId="0" borderId="67" xfId="0" applyFont="1" applyFill="1" applyBorder="1" applyAlignment="1">
      <alignment horizontal="left" vertical="center" wrapText="1"/>
    </xf>
    <xf numFmtId="0" fontId="27" fillId="0" borderId="0" xfId="0" applyFont="1" applyFill="1" applyBorder="1" applyAlignment="1">
      <alignment horizontal="left" vertical="center" wrapText="1"/>
    </xf>
    <xf numFmtId="0" fontId="27" fillId="0" borderId="68" xfId="0" applyFont="1" applyFill="1" applyBorder="1" applyAlignment="1">
      <alignment horizontal="left" vertical="center" wrapText="1"/>
    </xf>
    <xf numFmtId="0" fontId="27" fillId="0" borderId="93" xfId="0" applyFont="1" applyFill="1" applyBorder="1" applyAlignment="1">
      <alignment horizontal="left" vertical="center" wrapText="1"/>
    </xf>
    <xf numFmtId="0" fontId="27" fillId="0" borderId="88" xfId="0" applyFont="1" applyFill="1" applyBorder="1" applyAlignment="1">
      <alignment horizontal="left" vertical="center" wrapText="1"/>
    </xf>
    <xf numFmtId="0" fontId="27" fillId="0" borderId="94" xfId="0" applyFont="1" applyFill="1" applyBorder="1" applyAlignment="1">
      <alignment horizontal="left" vertical="center" wrapText="1"/>
    </xf>
    <xf numFmtId="0" fontId="25" fillId="0" borderId="51" xfId="0" applyFont="1" applyFill="1" applyBorder="1" applyAlignment="1">
      <alignment horizontal="center" vertical="center" wrapText="1"/>
    </xf>
    <xf numFmtId="0" fontId="25" fillId="0" borderId="99" xfId="0" applyFont="1" applyFill="1" applyBorder="1" applyAlignment="1">
      <alignment horizontal="center" vertical="center" wrapText="1"/>
    </xf>
    <xf numFmtId="0" fontId="25" fillId="0" borderId="105" xfId="0" applyFont="1" applyFill="1" applyBorder="1" applyAlignment="1">
      <alignment horizontal="center" vertical="center" wrapText="1"/>
    </xf>
    <xf numFmtId="0" fontId="25" fillId="0" borderId="106" xfId="0" applyFont="1" applyFill="1" applyBorder="1" applyAlignment="1">
      <alignment horizontal="center" vertical="center" wrapText="1"/>
    </xf>
    <xf numFmtId="0" fontId="17" fillId="0" borderId="93" xfId="1" applyFont="1" applyBorder="1" applyAlignment="1">
      <alignment horizontal="left" vertical="center"/>
    </xf>
    <xf numFmtId="0" fontId="1" fillId="0" borderId="88" xfId="1" applyFont="1" applyBorder="1" applyAlignment="1">
      <alignment horizontal="left" vertical="center"/>
    </xf>
    <xf numFmtId="0" fontId="1" fillId="0" borderId="94" xfId="1" applyFont="1" applyBorder="1" applyAlignment="1">
      <alignment horizontal="left" vertical="center"/>
    </xf>
    <xf numFmtId="0" fontId="24" fillId="0" borderId="19" xfId="0" applyFont="1" applyFill="1" applyBorder="1" applyAlignment="1">
      <alignment horizontal="left" vertical="top" wrapText="1"/>
    </xf>
    <xf numFmtId="0" fontId="24" fillId="0" borderId="19" xfId="0" applyFont="1" applyFill="1" applyBorder="1" applyAlignment="1">
      <alignment horizontal="left" vertical="center" wrapText="1"/>
    </xf>
    <xf numFmtId="0" fontId="24" fillId="0" borderId="19" xfId="0" applyFont="1" applyFill="1" applyBorder="1" applyAlignment="1">
      <alignment horizontal="center" vertical="center" wrapText="1"/>
    </xf>
    <xf numFmtId="0" fontId="24" fillId="0" borderId="100" xfId="0" applyFont="1" applyFill="1" applyBorder="1" applyAlignment="1">
      <alignment horizontal="center" vertical="center" wrapText="1"/>
    </xf>
    <xf numFmtId="0" fontId="25" fillId="0" borderId="103" xfId="0" applyFont="1" applyFill="1" applyBorder="1" applyAlignment="1">
      <alignment horizontal="left" vertical="center" wrapText="1"/>
    </xf>
    <xf numFmtId="0" fontId="25" fillId="0" borderId="46" xfId="0" applyFont="1" applyFill="1" applyBorder="1" applyAlignment="1">
      <alignment horizontal="left" vertical="center" wrapText="1"/>
    </xf>
    <xf numFmtId="0" fontId="25" fillId="0" borderId="104" xfId="0" applyFont="1" applyFill="1" applyBorder="1" applyAlignment="1">
      <alignment horizontal="left" vertical="center" wrapText="1"/>
    </xf>
    <xf numFmtId="0" fontId="25" fillId="0" borderId="69" xfId="0" applyFont="1" applyFill="1" applyBorder="1" applyAlignment="1">
      <alignment horizontal="center" vertical="center" wrapText="1"/>
    </xf>
    <xf numFmtId="0" fontId="25" fillId="0" borderId="55" xfId="0" applyFont="1" applyFill="1" applyBorder="1" applyAlignment="1">
      <alignment horizontal="center" vertical="center" wrapText="1"/>
    </xf>
    <xf numFmtId="0" fontId="25" fillId="0" borderId="95" xfId="0" applyFont="1" applyFill="1" applyBorder="1" applyAlignment="1">
      <alignment horizontal="center" vertical="center" wrapText="1"/>
    </xf>
    <xf numFmtId="0" fontId="25" fillId="0" borderId="96" xfId="0" applyFont="1" applyFill="1" applyBorder="1" applyAlignment="1">
      <alignment horizontal="center" vertical="center" wrapText="1"/>
    </xf>
    <xf numFmtId="0" fontId="25" fillId="0" borderId="48" xfId="0" applyFont="1" applyFill="1" applyBorder="1" applyAlignment="1">
      <alignment horizontal="center" vertical="center" wrapText="1"/>
    </xf>
    <xf numFmtId="0" fontId="25" fillId="0" borderId="50" xfId="0" applyFont="1" applyFill="1" applyBorder="1" applyAlignment="1">
      <alignment horizontal="center" vertical="center" wrapText="1"/>
    </xf>
    <xf numFmtId="0" fontId="25" fillId="0" borderId="97" xfId="0" applyFont="1" applyFill="1" applyBorder="1" applyAlignment="1">
      <alignment horizontal="center" vertical="center" wrapText="1"/>
    </xf>
    <xf numFmtId="0" fontId="25" fillId="0" borderId="88" xfId="0" applyFont="1" applyFill="1" applyBorder="1" applyAlignment="1">
      <alignment horizontal="center" vertical="center" wrapText="1"/>
    </xf>
    <xf numFmtId="0" fontId="25" fillId="0" borderId="98" xfId="0" applyFont="1" applyFill="1" applyBorder="1" applyAlignment="1">
      <alignment horizontal="center" vertical="center" wrapText="1"/>
    </xf>
    <xf numFmtId="0" fontId="17" fillId="0" borderId="90" xfId="1" applyFont="1" applyBorder="1" applyAlignment="1">
      <alignment horizontal="left" vertical="center"/>
    </xf>
    <xf numFmtId="0" fontId="17" fillId="0" borderId="87" xfId="1" applyFont="1" applyBorder="1" applyAlignment="1">
      <alignment horizontal="left" vertical="center"/>
    </xf>
    <xf numFmtId="0" fontId="17" fillId="0" borderId="91" xfId="1" applyFont="1" applyBorder="1" applyAlignment="1">
      <alignment horizontal="left" vertical="center"/>
    </xf>
    <xf numFmtId="0" fontId="17" fillId="0" borderId="88" xfId="1" applyFont="1" applyBorder="1" applyAlignment="1">
      <alignment horizontal="left" vertical="center"/>
    </xf>
    <xf numFmtId="0" fontId="17" fillId="0" borderId="94" xfId="1" applyFont="1" applyBorder="1" applyAlignment="1">
      <alignment horizontal="left" vertical="center"/>
    </xf>
    <xf numFmtId="0" fontId="25" fillId="0" borderId="39" xfId="0" applyFont="1" applyFill="1" applyBorder="1" applyAlignment="1">
      <alignment horizontal="center" vertical="top" wrapText="1"/>
    </xf>
    <xf numFmtId="0" fontId="17" fillId="0" borderId="67" xfId="1" applyFont="1" applyBorder="1" applyAlignment="1">
      <alignment horizontal="left" vertical="center"/>
    </xf>
    <xf numFmtId="0" fontId="17" fillId="0" borderId="0" xfId="1" applyFont="1" applyBorder="1" applyAlignment="1">
      <alignment horizontal="left" vertical="center"/>
    </xf>
    <xf numFmtId="0" fontId="17" fillId="0" borderId="68" xfId="1" applyFont="1" applyBorder="1" applyAlignment="1">
      <alignment horizontal="left" vertical="center"/>
    </xf>
    <xf numFmtId="0" fontId="25" fillId="0" borderId="97" xfId="0" applyFont="1" applyFill="1" applyBorder="1" applyAlignment="1">
      <alignment horizontal="left" vertical="center" wrapText="1"/>
    </xf>
    <xf numFmtId="0" fontId="25" fillId="0" borderId="88" xfId="0" applyFont="1" applyFill="1" applyBorder="1" applyAlignment="1">
      <alignment horizontal="left" vertical="center" wrapText="1"/>
    </xf>
    <xf numFmtId="0" fontId="25" fillId="0" borderId="98" xfId="0" applyFont="1" applyFill="1" applyBorder="1" applyAlignment="1">
      <alignment horizontal="left" vertical="center" wrapText="1"/>
    </xf>
    <xf numFmtId="0" fontId="1" fillId="0" borderId="3" xfId="0" applyFont="1" applyBorder="1" applyAlignment="1">
      <alignment horizontal="left" wrapText="1"/>
    </xf>
    <xf numFmtId="0" fontId="1" fillId="0" borderId="3" xfId="0" applyFont="1" applyBorder="1" applyAlignment="1">
      <alignment horizontal="left"/>
    </xf>
    <xf numFmtId="0" fontId="1" fillId="0" borderId="123" xfId="0" applyFont="1" applyBorder="1" applyAlignment="1">
      <alignment horizontal="left"/>
    </xf>
    <xf numFmtId="0" fontId="0" fillId="0" borderId="3" xfId="0" applyFont="1" applyBorder="1" applyAlignment="1">
      <alignment horizontal="left" wrapText="1"/>
    </xf>
    <xf numFmtId="0" fontId="0" fillId="0" borderId="5" xfId="0" applyFont="1" applyBorder="1" applyAlignment="1">
      <alignment horizontal="left" vertical="top" wrapText="1"/>
    </xf>
    <xf numFmtId="0" fontId="0" fillId="0" borderId="8" xfId="0" applyFont="1" applyBorder="1" applyAlignment="1">
      <alignment horizontal="left" vertical="top" wrapText="1"/>
    </xf>
    <xf numFmtId="0" fontId="0" fillId="0" borderId="9" xfId="0" applyFont="1" applyBorder="1" applyAlignment="1">
      <alignment horizontal="left" vertical="top" wrapText="1"/>
    </xf>
    <xf numFmtId="0" fontId="0" fillId="0" borderId="5" xfId="0" applyFont="1" applyBorder="1" applyAlignment="1">
      <alignment horizontal="left" wrapText="1"/>
    </xf>
    <xf numFmtId="0" fontId="0" fillId="0" borderId="8" xfId="0" applyFont="1" applyBorder="1" applyAlignment="1">
      <alignment horizontal="left" wrapText="1"/>
    </xf>
    <xf numFmtId="0" fontId="0" fillId="0" borderId="9" xfId="0" applyFont="1" applyBorder="1" applyAlignment="1">
      <alignment horizontal="left" wrapText="1"/>
    </xf>
    <xf numFmtId="0" fontId="0" fillId="0" borderId="5" xfId="0" applyFont="1" applyBorder="1" applyAlignment="1">
      <alignment horizontal="left"/>
    </xf>
    <xf numFmtId="0" fontId="0" fillId="0" borderId="8" xfId="0" applyFont="1" applyBorder="1" applyAlignment="1">
      <alignment horizontal="left"/>
    </xf>
    <xf numFmtId="0" fontId="0" fillId="0" borderId="9" xfId="0" applyFont="1" applyBorder="1" applyAlignment="1">
      <alignment horizontal="left"/>
    </xf>
    <xf numFmtId="0" fontId="0" fillId="0" borderId="127" xfId="0" applyFont="1" applyBorder="1" applyAlignment="1">
      <alignment horizontal="left"/>
    </xf>
    <xf numFmtId="0" fontId="17" fillId="0" borderId="90" xfId="1" applyFont="1" applyBorder="1" applyAlignment="1">
      <alignment horizontal="left" vertical="center" wrapText="1"/>
    </xf>
    <xf numFmtId="0" fontId="17" fillId="0" borderId="87" xfId="1" applyFont="1" applyBorder="1" applyAlignment="1">
      <alignment horizontal="left" vertical="center" wrapText="1"/>
    </xf>
    <xf numFmtId="0" fontId="17" fillId="0" borderId="91" xfId="1" applyFont="1" applyBorder="1" applyAlignment="1">
      <alignment horizontal="left" vertical="center" wrapText="1"/>
    </xf>
    <xf numFmtId="0" fontId="17" fillId="0" borderId="93" xfId="1" applyFont="1" applyBorder="1" applyAlignment="1">
      <alignment horizontal="left" vertical="center" wrapText="1"/>
    </xf>
    <xf numFmtId="0" fontId="17" fillId="0" borderId="88" xfId="1" applyFont="1" applyBorder="1" applyAlignment="1">
      <alignment horizontal="left" vertical="center" wrapText="1"/>
    </xf>
    <xf numFmtId="0" fontId="17" fillId="0" borderId="94" xfId="1" applyFont="1" applyBorder="1" applyAlignment="1">
      <alignment horizontal="left" vertical="center" wrapText="1"/>
    </xf>
    <xf numFmtId="0" fontId="24" fillId="0" borderId="51" xfId="0" applyFont="1" applyBorder="1" applyAlignment="1">
      <alignment horizontal="center" vertical="center" wrapText="1"/>
    </xf>
    <xf numFmtId="0" fontId="0" fillId="0" borderId="191" xfId="0" applyBorder="1" applyAlignment="1">
      <alignment vertical="center" wrapText="1"/>
    </xf>
    <xf numFmtId="0" fontId="0" fillId="0" borderId="191" xfId="0" applyBorder="1" applyAlignment="1"/>
    <xf numFmtId="0" fontId="0" fillId="0" borderId="11" xfId="0" applyBorder="1" applyAlignment="1">
      <alignment vertical="center"/>
    </xf>
    <xf numFmtId="0" fontId="1" fillId="2" borderId="191" xfId="0" applyFont="1" applyFill="1" applyBorder="1" applyAlignment="1">
      <alignment horizontal="center" vertical="center"/>
    </xf>
    <xf numFmtId="0" fontId="1" fillId="2" borderId="191" xfId="0" applyFont="1" applyFill="1" applyBorder="1" applyAlignment="1">
      <alignment horizontal="center" vertical="center" wrapText="1"/>
    </xf>
    <xf numFmtId="0" fontId="0" fillId="0" borderId="191" xfId="0" applyBorder="1" applyAlignment="1">
      <alignment horizontal="left" vertical="center"/>
    </xf>
    <xf numFmtId="0" fontId="0" fillId="0" borderId="191" xfId="0" applyBorder="1" applyAlignment="1">
      <alignment vertical="center"/>
    </xf>
    <xf numFmtId="0" fontId="1" fillId="0" borderId="184" xfId="1" applyFont="1" applyFill="1" applyBorder="1" applyAlignment="1">
      <alignment horizontal="center" vertical="center"/>
    </xf>
    <xf numFmtId="0" fontId="1" fillId="0" borderId="185" xfId="1" applyFont="1" applyFill="1" applyBorder="1" applyAlignment="1">
      <alignment horizontal="center" vertical="center"/>
    </xf>
    <xf numFmtId="0" fontId="1" fillId="0" borderId="186" xfId="1" applyFont="1" applyFill="1" applyBorder="1" applyAlignment="1">
      <alignment horizontal="center" vertical="center"/>
    </xf>
    <xf numFmtId="0" fontId="45" fillId="3" borderId="0" xfId="0" applyFont="1" applyFill="1" applyBorder="1" applyAlignment="1">
      <alignment horizontal="center" vertical="center"/>
    </xf>
    <xf numFmtId="0" fontId="7" fillId="3" borderId="0" xfId="0" applyFont="1" applyFill="1" applyBorder="1" applyAlignment="1">
      <alignment horizontal="center" vertical="center"/>
    </xf>
    <xf numFmtId="10" fontId="17" fillId="0" borderId="179" xfId="0" applyNumberFormat="1" applyFont="1" applyBorder="1" applyAlignment="1">
      <alignment vertical="center" wrapText="1"/>
    </xf>
    <xf numFmtId="0" fontId="0" fillId="0" borderId="180" xfId="0" applyBorder="1" applyAlignment="1">
      <alignment vertical="center" wrapText="1"/>
    </xf>
    <xf numFmtId="0" fontId="1" fillId="2" borderId="191" xfId="0" applyFont="1" applyFill="1" applyBorder="1" applyAlignment="1">
      <alignment vertical="center"/>
    </xf>
    <xf numFmtId="0" fontId="1" fillId="0" borderId="191" xfId="0" applyFont="1" applyBorder="1" applyAlignment="1">
      <alignment vertical="center" wrapText="1"/>
    </xf>
    <xf numFmtId="0" fontId="1" fillId="0" borderId="191" xfId="0" applyFont="1" applyBorder="1" applyAlignment="1">
      <alignment vertical="center"/>
    </xf>
    <xf numFmtId="0" fontId="1" fillId="0" borderId="191" xfId="0" applyFont="1" applyBorder="1" applyAlignment="1">
      <alignment horizontal="center" vertical="center"/>
    </xf>
    <xf numFmtId="0" fontId="1" fillId="0" borderId="184" xfId="0" applyFont="1" applyBorder="1" applyAlignment="1">
      <alignment vertical="center"/>
    </xf>
    <xf numFmtId="0" fontId="1" fillId="0" borderId="186" xfId="0" applyFont="1" applyBorder="1" applyAlignment="1">
      <alignment vertical="center"/>
    </xf>
    <xf numFmtId="0" fontId="0" fillId="0" borderId="184" xfId="0" applyBorder="1" applyAlignment="1">
      <alignment vertical="center"/>
    </xf>
    <xf numFmtId="0" fontId="0" fillId="0" borderId="185" xfId="0" applyBorder="1" applyAlignment="1">
      <alignment vertical="center"/>
    </xf>
    <xf numFmtId="0" fontId="0" fillId="0" borderId="186" xfId="0" applyBorder="1" applyAlignment="1">
      <alignment vertical="center"/>
    </xf>
    <xf numFmtId="0" fontId="0" fillId="0" borderId="3" xfId="0" applyBorder="1" applyAlignment="1">
      <alignment vertical="center" wrapText="1"/>
    </xf>
    <xf numFmtId="0" fontId="1" fillId="2" borderId="184" xfId="0" applyFont="1" applyFill="1" applyBorder="1" applyAlignment="1">
      <alignment horizontal="center" vertical="center" wrapText="1"/>
    </xf>
    <xf numFmtId="0" fontId="1" fillId="2" borderId="185" xfId="0" applyFont="1" applyFill="1" applyBorder="1" applyAlignment="1">
      <alignment horizontal="center" vertical="center" wrapText="1"/>
    </xf>
    <xf numFmtId="0" fontId="1" fillId="2" borderId="186" xfId="0" applyFont="1" applyFill="1" applyBorder="1" applyAlignment="1">
      <alignment horizontal="center" vertical="center" wrapText="1"/>
    </xf>
    <xf numFmtId="0" fontId="0" fillId="2" borderId="184" xfId="0" applyFill="1" applyBorder="1" applyAlignment="1">
      <alignment vertical="top" wrapText="1"/>
    </xf>
    <xf numFmtId="0" fontId="0" fillId="2" borderId="185" xfId="0" applyFill="1" applyBorder="1" applyAlignment="1">
      <alignment vertical="top"/>
    </xf>
    <xf numFmtId="0" fontId="0" fillId="2" borderId="184" xfId="0" applyFill="1" applyBorder="1" applyAlignment="1">
      <alignment vertical="top"/>
    </xf>
    <xf numFmtId="0" fontId="0" fillId="2" borderId="191" xfId="0" applyFill="1" applyBorder="1" applyAlignment="1">
      <alignment vertical="center" wrapText="1"/>
    </xf>
    <xf numFmtId="0" fontId="1" fillId="0" borderId="3" xfId="0" applyFont="1" applyBorder="1" applyAlignment="1">
      <alignment vertical="center" wrapText="1"/>
    </xf>
    <xf numFmtId="0" fontId="0" fillId="2" borderId="191" xfId="0" applyFill="1" applyBorder="1" applyAlignment="1">
      <alignment horizontal="center"/>
    </xf>
    <xf numFmtId="0" fontId="1" fillId="2" borderId="184" xfId="0" applyFont="1" applyFill="1" applyBorder="1" applyAlignment="1">
      <alignment vertical="center"/>
    </xf>
    <xf numFmtId="0" fontId="1" fillId="2" borderId="185" xfId="0" applyFont="1" applyFill="1" applyBorder="1" applyAlignment="1">
      <alignment vertical="center"/>
    </xf>
    <xf numFmtId="0" fontId="1" fillId="2" borderId="186" xfId="0" applyFont="1" applyFill="1" applyBorder="1" applyAlignment="1">
      <alignment vertical="center"/>
    </xf>
    <xf numFmtId="0" fontId="0" fillId="0" borderId="191" xfId="0" applyBorder="1" applyAlignment="1">
      <alignment wrapText="1"/>
    </xf>
    <xf numFmtId="0" fontId="1" fillId="2" borderId="191" xfId="0" applyFont="1" applyFill="1" applyBorder="1" applyAlignment="1">
      <alignment horizontal="left" vertical="center"/>
    </xf>
    <xf numFmtId="0" fontId="0" fillId="2" borderId="191" xfId="0" applyFill="1" applyBorder="1" applyAlignment="1">
      <alignment vertical="top" wrapText="1"/>
    </xf>
    <xf numFmtId="0" fontId="0" fillId="2" borderId="191" xfId="0" applyFill="1" applyBorder="1" applyAlignment="1">
      <alignment vertical="top"/>
    </xf>
    <xf numFmtId="0" fontId="0" fillId="0" borderId="191" xfId="0" applyFill="1" applyBorder="1" applyAlignment="1">
      <alignment vertical="center" wrapText="1"/>
    </xf>
    <xf numFmtId="0" fontId="1" fillId="2" borderId="191" xfId="0" applyFont="1" applyFill="1" applyBorder="1" applyAlignment="1">
      <alignment horizontal="center" wrapText="1"/>
    </xf>
    <xf numFmtId="0" fontId="1" fillId="2" borderId="191" xfId="0" applyFont="1" applyFill="1" applyBorder="1" applyAlignment="1">
      <alignment horizontal="center"/>
    </xf>
    <xf numFmtId="10" fontId="17" fillId="0" borderId="179" xfId="0" applyNumberFormat="1" applyFont="1" applyBorder="1" applyAlignment="1"/>
    <xf numFmtId="0" fontId="0" fillId="0" borderId="180" xfId="0" applyBorder="1" applyAlignment="1"/>
    <xf numFmtId="0" fontId="0" fillId="2" borderId="191" xfId="0" applyFill="1" applyBorder="1" applyAlignment="1">
      <alignment vertical="center"/>
    </xf>
    <xf numFmtId="0" fontId="1" fillId="2" borderId="191" xfId="0" applyFont="1" applyFill="1" applyBorder="1" applyAlignment="1">
      <alignment vertical="center" wrapText="1"/>
    </xf>
    <xf numFmtId="0" fontId="0" fillId="2" borderId="191" xfId="0" applyFill="1" applyBorder="1" applyAlignment="1">
      <alignment wrapText="1"/>
    </xf>
    <xf numFmtId="0" fontId="0" fillId="0" borderId="187" xfId="0" applyFill="1" applyBorder="1" applyAlignment="1">
      <alignment vertical="center" wrapText="1"/>
    </xf>
    <xf numFmtId="0" fontId="0" fillId="2" borderId="189" xfId="0" applyFill="1" applyBorder="1" applyAlignment="1">
      <alignment vertical="center" wrapText="1"/>
    </xf>
    <xf numFmtId="0" fontId="0" fillId="2" borderId="181" xfId="0" applyFill="1" applyBorder="1" applyAlignment="1">
      <alignment vertical="center"/>
    </xf>
    <xf numFmtId="0" fontId="0" fillId="2" borderId="190" xfId="0" applyFill="1" applyBorder="1" applyAlignment="1">
      <alignment vertical="center"/>
    </xf>
    <xf numFmtId="0" fontId="0" fillId="0" borderId="184" xfId="0" applyBorder="1" applyAlignment="1">
      <alignment horizontal="center" vertical="center"/>
    </xf>
    <xf numFmtId="0" fontId="0" fillId="0" borderId="0" xfId="0" applyBorder="1" applyAlignment="1">
      <alignment wrapText="1"/>
    </xf>
    <xf numFmtId="0" fontId="1" fillId="2" borderId="191" xfId="0" applyFont="1" applyFill="1" applyBorder="1" applyAlignment="1"/>
    <xf numFmtId="0" fontId="0" fillId="0" borderId="0" xfId="0" applyBorder="1" applyAlignment="1">
      <alignment vertical="center" wrapText="1"/>
    </xf>
    <xf numFmtId="0" fontId="0" fillId="0" borderId="187" xfId="0" applyBorder="1" applyAlignment="1">
      <alignment vertical="center" wrapText="1"/>
    </xf>
    <xf numFmtId="0" fontId="29" fillId="3" borderId="9" xfId="0" quotePrefix="1" applyNumberFormat="1" applyFont="1" applyFill="1" applyBorder="1" applyAlignment="1">
      <alignment horizontal="center" vertical="center" wrapText="1"/>
    </xf>
    <xf numFmtId="0" fontId="0" fillId="0" borderId="3" xfId="0" applyBorder="1" applyAlignment="1">
      <alignment horizontal="center" vertical="center"/>
    </xf>
    <xf numFmtId="0" fontId="0" fillId="2" borderId="182" xfId="0" applyFill="1" applyBorder="1" applyAlignment="1">
      <alignment vertical="center" wrapText="1"/>
    </xf>
    <xf numFmtId="0" fontId="0" fillId="2" borderId="178" xfId="0" applyFill="1" applyBorder="1" applyAlignment="1"/>
    <xf numFmtId="0" fontId="0" fillId="2" borderId="183" xfId="0" applyFill="1" applyBorder="1" applyAlignment="1"/>
    <xf numFmtId="0" fontId="0" fillId="2" borderId="188" xfId="0" applyFill="1" applyBorder="1" applyAlignment="1"/>
    <xf numFmtId="0" fontId="0" fillId="2" borderId="0" xfId="0" applyFill="1" applyBorder="1" applyAlignment="1"/>
    <xf numFmtId="0" fontId="0" fillId="2" borderId="187" xfId="0" applyFill="1" applyBorder="1" applyAlignment="1"/>
    <xf numFmtId="0" fontId="0" fillId="2" borderId="189" xfId="0" applyFill="1" applyBorder="1" applyAlignment="1"/>
    <xf numFmtId="0" fontId="0" fillId="2" borderId="181" xfId="0" applyFill="1" applyBorder="1" applyAlignment="1"/>
    <xf numFmtId="0" fontId="0" fillId="2" borderId="190" xfId="0" applyFill="1" applyBorder="1" applyAlignment="1"/>
    <xf numFmtId="0" fontId="0" fillId="2" borderId="184" xfId="0" applyFill="1" applyBorder="1" applyAlignment="1">
      <alignment horizontal="left" vertical="center" wrapText="1"/>
    </xf>
    <xf numFmtId="0" fontId="0" fillId="2" borderId="185" xfId="0" applyFill="1" applyBorder="1" applyAlignment="1">
      <alignment horizontal="left" vertical="center" wrapText="1"/>
    </xf>
    <xf numFmtId="0" fontId="1" fillId="0" borderId="191" xfId="0" applyFont="1" applyBorder="1" applyAlignment="1">
      <alignment horizontal="center" vertical="center" wrapText="1"/>
    </xf>
    <xf numFmtId="0" fontId="0" fillId="0" borderId="191" xfId="0" applyBorder="1" applyAlignment="1">
      <alignment horizontal="center"/>
    </xf>
    <xf numFmtId="0" fontId="1" fillId="0" borderId="191" xfId="0" applyFont="1" applyBorder="1" applyAlignment="1">
      <alignment horizontal="left" vertical="center" wrapText="1"/>
    </xf>
    <xf numFmtId="0" fontId="1" fillId="0" borderId="191" xfId="0" applyFont="1" applyBorder="1" applyAlignment="1">
      <alignment horizontal="left" vertical="center"/>
    </xf>
    <xf numFmtId="0" fontId="17" fillId="0" borderId="117" xfId="1" applyFont="1" applyBorder="1" applyAlignment="1">
      <alignment horizontal="center" vertical="center"/>
    </xf>
    <xf numFmtId="0" fontId="17" fillId="0" borderId="125" xfId="1" applyFont="1" applyBorder="1" applyAlignment="1">
      <alignment horizontal="center" vertical="center"/>
    </xf>
    <xf numFmtId="0" fontId="4" fillId="0" borderId="148" xfId="1" applyBorder="1" applyAlignment="1">
      <alignment horizontal="left" vertical="center"/>
    </xf>
    <xf numFmtId="0" fontId="4" fillId="0" borderId="10" xfId="1" applyBorder="1" applyAlignment="1">
      <alignment horizontal="left" vertical="center"/>
    </xf>
    <xf numFmtId="0" fontId="1" fillId="0" borderId="80" xfId="1" applyFont="1" applyBorder="1" applyAlignment="1">
      <alignment horizontal="left" vertical="center" wrapText="1"/>
    </xf>
    <xf numFmtId="0" fontId="1" fillId="0" borderId="21" xfId="1" applyFont="1" applyBorder="1" applyAlignment="1">
      <alignment horizontal="left" vertical="center" wrapText="1"/>
    </xf>
    <xf numFmtId="0" fontId="1" fillId="0" borderId="154" xfId="1" applyFont="1" applyBorder="1" applyAlignment="1">
      <alignment horizontal="left" vertical="center" wrapText="1"/>
    </xf>
    <xf numFmtId="0" fontId="17" fillId="0" borderId="5" xfId="1" applyFont="1" applyBorder="1" applyAlignment="1">
      <alignment horizontal="left" vertical="center"/>
    </xf>
    <xf numFmtId="0" fontId="17" fillId="0" borderId="8" xfId="1" applyFont="1" applyBorder="1" applyAlignment="1">
      <alignment horizontal="left" vertical="center"/>
    </xf>
    <xf numFmtId="0" fontId="17" fillId="0" borderId="9" xfId="1" applyFont="1" applyBorder="1" applyAlignment="1">
      <alignment horizontal="left" vertical="center"/>
    </xf>
    <xf numFmtId="0" fontId="4" fillId="0" borderId="5" xfId="1" applyBorder="1" applyAlignment="1">
      <alignment horizontal="left" vertical="center"/>
    </xf>
    <xf numFmtId="0" fontId="4" fillId="0" borderId="8" xfId="1" applyBorder="1" applyAlignment="1">
      <alignment horizontal="left" vertical="center"/>
    </xf>
    <xf numFmtId="0" fontId="4" fillId="0" borderId="9" xfId="1" applyBorder="1" applyAlignment="1">
      <alignment horizontal="left" vertical="center"/>
    </xf>
    <xf numFmtId="0" fontId="4" fillId="0" borderId="5" xfId="1" applyBorder="1" applyAlignment="1">
      <alignment horizontal="center" vertical="center"/>
    </xf>
    <xf numFmtId="0" fontId="4" fillId="0" borderId="9" xfId="1" applyBorder="1" applyAlignment="1">
      <alignment horizontal="center" vertical="center"/>
    </xf>
    <xf numFmtId="0" fontId="4" fillId="0" borderId="8" xfId="1" applyBorder="1" applyAlignment="1">
      <alignment horizontal="center" vertical="center"/>
    </xf>
    <xf numFmtId="0" fontId="0" fillId="0" borderId="155" xfId="1" applyFont="1" applyBorder="1" applyAlignment="1">
      <alignment horizontal="left" vertical="center" wrapText="1"/>
    </xf>
    <xf numFmtId="0" fontId="0" fillId="0" borderId="156" xfId="1" applyFont="1" applyBorder="1" applyAlignment="1">
      <alignment horizontal="left" vertical="center" wrapText="1"/>
    </xf>
    <xf numFmtId="0" fontId="0" fillId="0" borderId="157" xfId="1" applyFont="1" applyBorder="1" applyAlignment="1">
      <alignment horizontal="left" vertical="center" wrapText="1"/>
    </xf>
    <xf numFmtId="0" fontId="0" fillId="0" borderId="116" xfId="0" applyBorder="1" applyAlignment="1">
      <alignment vertical="center"/>
    </xf>
    <xf numFmtId="0" fontId="0" fillId="0" borderId="0" xfId="0" applyBorder="1" applyAlignment="1">
      <alignment vertical="center"/>
    </xf>
    <xf numFmtId="0" fontId="1" fillId="0" borderId="149" xfId="1" applyFont="1" applyBorder="1" applyAlignment="1">
      <alignment horizontal="left" vertical="center" wrapText="1"/>
    </xf>
    <xf numFmtId="0" fontId="1" fillId="0" borderId="77" xfId="1" applyFont="1" applyBorder="1" applyAlignment="1">
      <alignment horizontal="left" vertical="center" wrapText="1"/>
    </xf>
    <xf numFmtId="0" fontId="1" fillId="0" borderId="82" xfId="1" applyFont="1" applyBorder="1" applyAlignment="1">
      <alignment horizontal="left" vertical="center" wrapText="1"/>
    </xf>
    <xf numFmtId="0" fontId="0" fillId="0" borderId="116" xfId="0" applyBorder="1" applyAlignment="1">
      <alignment horizontal="left" vertical="center"/>
    </xf>
    <xf numFmtId="0" fontId="0" fillId="0" borderId="0" xfId="0" applyBorder="1" applyAlignment="1">
      <alignment horizontal="left" vertical="center"/>
    </xf>
    <xf numFmtId="0" fontId="4" fillId="0" borderId="19" xfId="1" applyFont="1" applyBorder="1" applyAlignment="1">
      <alignment horizontal="left" vertical="center" wrapText="1"/>
    </xf>
    <xf numFmtId="49" fontId="4" fillId="0" borderId="19" xfId="1" applyNumberFormat="1" applyFont="1" applyBorder="1" applyAlignment="1">
      <alignment horizontal="left" vertical="center" wrapText="1"/>
    </xf>
    <xf numFmtId="0" fontId="1" fillId="0" borderId="5" xfId="1" applyFont="1" applyBorder="1" applyAlignment="1">
      <alignment horizontal="left" vertical="center" wrapText="1"/>
    </xf>
    <xf numFmtId="0" fontId="1" fillId="0" borderId="8" xfId="1" applyFont="1" applyBorder="1" applyAlignment="1">
      <alignment horizontal="left" vertical="center" wrapText="1"/>
    </xf>
    <xf numFmtId="0" fontId="1" fillId="0" borderId="9" xfId="1" applyFont="1" applyBorder="1" applyAlignment="1">
      <alignment horizontal="left" vertical="center" wrapText="1"/>
    </xf>
    <xf numFmtId="0" fontId="0" fillId="0" borderId="158" xfId="0" applyBorder="1" applyAlignment="1">
      <alignment horizontal="left" vertical="center"/>
    </xf>
    <xf numFmtId="0" fontId="0" fillId="0" borderId="10" xfId="0" applyBorder="1" applyAlignment="1">
      <alignment horizontal="left" vertical="center"/>
    </xf>
    <xf numFmtId="0" fontId="0" fillId="0" borderId="159" xfId="1" applyFont="1" applyBorder="1" applyAlignment="1">
      <alignment horizontal="left" vertical="center" wrapText="1"/>
    </xf>
    <xf numFmtId="0" fontId="4" fillId="0" borderId="151" xfId="1" applyFont="1" applyBorder="1" applyAlignment="1">
      <alignment horizontal="left" vertical="center" wrapText="1"/>
    </xf>
    <xf numFmtId="0" fontId="4" fillId="0" borderId="160" xfId="1" applyFont="1" applyBorder="1" applyAlignment="1">
      <alignment horizontal="left" vertical="center" wrapText="1"/>
    </xf>
    <xf numFmtId="0" fontId="1" fillId="0" borderId="150" xfId="1" applyFont="1" applyBorder="1" applyAlignment="1">
      <alignment horizontal="center" vertical="center" wrapText="1"/>
    </xf>
    <xf numFmtId="0" fontId="1" fillId="0" borderId="151" xfId="1" applyFont="1" applyBorder="1" applyAlignment="1">
      <alignment horizontal="center" vertical="center" wrapText="1"/>
    </xf>
    <xf numFmtId="0" fontId="1" fillId="0" borderId="152" xfId="1" applyFont="1" applyBorder="1" applyAlignment="1">
      <alignment horizontal="center" vertical="center" wrapText="1"/>
    </xf>
    <xf numFmtId="0" fontId="1" fillId="0" borderId="138" xfId="1" applyFont="1" applyBorder="1" applyAlignment="1">
      <alignment horizontal="center" vertical="center" wrapText="1"/>
    </xf>
    <xf numFmtId="0" fontId="1" fillId="0" borderId="30" xfId="1" applyFont="1" applyBorder="1" applyAlignment="1">
      <alignment horizontal="center" vertical="center" wrapText="1"/>
    </xf>
    <xf numFmtId="0" fontId="1" fillId="0" borderId="139" xfId="1" applyFont="1" applyBorder="1" applyAlignment="1">
      <alignment horizontal="center" vertical="center" wrapText="1"/>
    </xf>
    <xf numFmtId="0" fontId="1" fillId="0" borderId="69" xfId="1" applyFont="1" applyBorder="1" applyAlignment="1">
      <alignment horizontal="center" vertical="center" wrapText="1"/>
    </xf>
    <xf numFmtId="0" fontId="1" fillId="0" borderId="57" xfId="1" applyFont="1" applyBorder="1" applyAlignment="1">
      <alignment horizontal="center" vertical="center" wrapText="1"/>
    </xf>
    <xf numFmtId="0" fontId="1" fillId="0" borderId="55" xfId="1" applyFont="1" applyBorder="1" applyAlignment="1">
      <alignment horizontal="center" vertical="center" wrapText="1"/>
    </xf>
    <xf numFmtId="0" fontId="1" fillId="0" borderId="69" xfId="1" applyFont="1" applyBorder="1" applyAlignment="1">
      <alignment horizontal="left" vertical="center" wrapText="1"/>
    </xf>
    <xf numFmtId="0" fontId="1" fillId="0" borderId="57" xfId="1" applyFont="1" applyBorder="1" applyAlignment="1">
      <alignment horizontal="left" vertical="center" wrapText="1"/>
    </xf>
    <xf numFmtId="0" fontId="1" fillId="0" borderId="55" xfId="1" applyFont="1" applyBorder="1" applyAlignment="1">
      <alignment horizontal="left" vertical="center" wrapText="1"/>
    </xf>
    <xf numFmtId="49" fontId="4" fillId="0" borderId="69" xfId="1" applyNumberFormat="1" applyFont="1" applyBorder="1" applyAlignment="1">
      <alignment horizontal="center" vertical="center"/>
    </xf>
    <xf numFmtId="49" fontId="4" fillId="0" borderId="55" xfId="1" applyNumberFormat="1" applyFont="1" applyBorder="1" applyAlignment="1">
      <alignment horizontal="center" vertical="center"/>
    </xf>
    <xf numFmtId="0" fontId="4" fillId="0" borderId="69" xfId="1" applyFont="1" applyBorder="1" applyAlignment="1">
      <alignment horizontal="center" vertical="center" wrapText="1"/>
    </xf>
    <xf numFmtId="0" fontId="4" fillId="0" borderId="55" xfId="1" applyFont="1" applyBorder="1" applyAlignment="1">
      <alignment horizontal="center" vertical="center" wrapText="1"/>
    </xf>
    <xf numFmtId="0" fontId="17" fillId="0" borderId="161" xfId="0" applyFont="1" applyFill="1" applyBorder="1" applyAlignment="1">
      <alignment horizontal="left" vertical="center" wrapText="1"/>
    </xf>
    <xf numFmtId="0" fontId="17" fillId="0" borderId="162" xfId="0" applyFont="1" applyFill="1" applyBorder="1" applyAlignment="1">
      <alignment horizontal="left" vertical="center" wrapText="1"/>
    </xf>
    <xf numFmtId="0" fontId="1" fillId="0" borderId="19" xfId="0" applyFont="1" applyBorder="1" applyAlignment="1">
      <alignment horizontal="center" vertical="center" wrapText="1"/>
    </xf>
    <xf numFmtId="49" fontId="1" fillId="0" borderId="151" xfId="1" applyNumberFormat="1" applyFont="1" applyBorder="1" applyAlignment="1">
      <alignment horizontal="center" vertical="center" wrapText="1"/>
    </xf>
    <xf numFmtId="49" fontId="1" fillId="0" borderId="152" xfId="1" applyNumberFormat="1" applyFont="1" applyBorder="1" applyAlignment="1">
      <alignment horizontal="center" vertical="center" wrapText="1"/>
    </xf>
    <xf numFmtId="49" fontId="1" fillId="0" borderId="30" xfId="1" applyNumberFormat="1" applyFont="1" applyBorder="1" applyAlignment="1">
      <alignment horizontal="center" vertical="center" wrapText="1"/>
    </xf>
    <xf numFmtId="49" fontId="1" fillId="0" borderId="139" xfId="1" applyNumberFormat="1" applyFont="1" applyBorder="1" applyAlignment="1">
      <alignment horizontal="center" vertical="center" wrapText="1"/>
    </xf>
    <xf numFmtId="0" fontId="1" fillId="0" borderId="19" xfId="1" applyFont="1" applyBorder="1" applyAlignment="1">
      <alignment horizontal="center" vertical="center"/>
    </xf>
    <xf numFmtId="0" fontId="0" fillId="0" borderId="69" xfId="1" applyFont="1" applyBorder="1" applyAlignment="1">
      <alignment horizontal="left" vertical="center" wrapText="1"/>
    </xf>
    <xf numFmtId="0" fontId="4" fillId="0" borderId="57" xfId="1" applyFont="1" applyBorder="1" applyAlignment="1">
      <alignment horizontal="left" vertical="center" wrapText="1"/>
    </xf>
    <xf numFmtId="0" fontId="4" fillId="0" borderId="55" xfId="1" applyFont="1" applyBorder="1" applyAlignment="1">
      <alignment horizontal="left" vertical="center" wrapText="1"/>
    </xf>
    <xf numFmtId="0" fontId="1" fillId="0" borderId="165" xfId="1" quotePrefix="1" applyFont="1" applyBorder="1" applyAlignment="1">
      <alignment horizontal="left" vertical="center" wrapText="1"/>
    </xf>
    <xf numFmtId="0" fontId="1" fillId="0" borderId="71" xfId="1" applyFont="1" applyBorder="1" applyAlignment="1">
      <alignment horizontal="left" vertical="center" wrapText="1"/>
    </xf>
    <xf numFmtId="0" fontId="24" fillId="0" borderId="69" xfId="1" applyFont="1" applyBorder="1" applyAlignment="1">
      <alignment horizontal="left" vertical="center" wrapText="1"/>
    </xf>
    <xf numFmtId="0" fontId="24" fillId="0" borderId="55" xfId="1" applyFont="1" applyBorder="1" applyAlignment="1">
      <alignment horizontal="left" vertical="center" wrapText="1"/>
    </xf>
    <xf numFmtId="0" fontId="4" fillId="0" borderId="19" xfId="1" applyBorder="1" applyAlignment="1">
      <alignment horizontal="center" vertical="center"/>
    </xf>
    <xf numFmtId="0" fontId="24" fillId="0" borderId="57" xfId="1" applyFont="1" applyBorder="1" applyAlignment="1">
      <alignment horizontal="left" vertical="center" wrapText="1"/>
    </xf>
    <xf numFmtId="0" fontId="0" fillId="0" borderId="70" xfId="0" applyFont="1" applyBorder="1" applyAlignment="1">
      <alignment horizontal="left" vertical="center" wrapText="1"/>
    </xf>
    <xf numFmtId="0" fontId="0" fillId="0" borderId="71" xfId="0" applyFont="1" applyBorder="1" applyAlignment="1">
      <alignment horizontal="left" vertical="center" wrapText="1"/>
    </xf>
    <xf numFmtId="0" fontId="0" fillId="0" borderId="72" xfId="0" applyFont="1" applyBorder="1" applyAlignment="1">
      <alignment horizontal="left" vertical="center" wrapText="1"/>
    </xf>
    <xf numFmtId="0" fontId="24" fillId="0" borderId="150" xfId="1" applyFont="1" applyBorder="1" applyAlignment="1">
      <alignment horizontal="left" vertical="center" wrapText="1"/>
    </xf>
    <xf numFmtId="0" fontId="24" fillId="0" borderId="152" xfId="1" applyFont="1" applyBorder="1" applyAlignment="1">
      <alignment horizontal="left" vertical="center" wrapText="1"/>
    </xf>
    <xf numFmtId="0" fontId="24" fillId="0" borderId="164" xfId="1" applyFont="1" applyBorder="1" applyAlignment="1">
      <alignment horizontal="left" vertical="center" wrapText="1"/>
    </xf>
    <xf numFmtId="0" fontId="24" fillId="0" borderId="68" xfId="1" applyFont="1" applyBorder="1" applyAlignment="1">
      <alignment horizontal="left" vertical="center" wrapText="1"/>
    </xf>
    <xf numFmtId="0" fontId="24" fillId="0" borderId="138" xfId="1" applyFont="1" applyBorder="1" applyAlignment="1">
      <alignment horizontal="left" vertical="center" wrapText="1"/>
    </xf>
    <xf numFmtId="0" fontId="24" fillId="0" borderId="139" xfId="1" applyFont="1" applyBorder="1" applyAlignment="1">
      <alignment horizontal="left" vertical="center" wrapText="1"/>
    </xf>
    <xf numFmtId="0" fontId="24" fillId="0" borderId="150" xfId="1" applyFont="1" applyBorder="1" applyAlignment="1">
      <alignment vertical="center" wrapText="1"/>
    </xf>
    <xf numFmtId="0" fontId="24" fillId="0" borderId="152" xfId="1" applyFont="1" applyBorder="1" applyAlignment="1">
      <alignment vertical="center" wrapText="1"/>
    </xf>
    <xf numFmtId="0" fontId="24" fillId="0" borderId="164" xfId="1" applyFont="1" applyBorder="1" applyAlignment="1">
      <alignment vertical="center" wrapText="1"/>
    </xf>
    <xf numFmtId="0" fontId="24" fillId="0" borderId="68" xfId="1" applyFont="1" applyBorder="1" applyAlignment="1">
      <alignment vertical="center" wrapText="1"/>
    </xf>
    <xf numFmtId="0" fontId="24" fillId="0" borderId="138" xfId="1" applyFont="1" applyBorder="1" applyAlignment="1">
      <alignment vertical="center" wrapText="1"/>
    </xf>
    <xf numFmtId="0" fontId="24" fillId="0" borderId="139" xfId="1" applyFont="1" applyBorder="1" applyAlignment="1">
      <alignment vertical="center" wrapText="1"/>
    </xf>
    <xf numFmtId="0" fontId="0" fillId="0" borderId="81" xfId="0" applyFont="1" applyBorder="1" applyAlignment="1">
      <alignment horizontal="left" vertical="center" wrapText="1"/>
    </xf>
    <xf numFmtId="0" fontId="0" fillId="0" borderId="77" xfId="0" applyFont="1" applyBorder="1" applyAlignment="1">
      <alignment horizontal="left" vertical="center" wrapText="1"/>
    </xf>
    <xf numFmtId="0" fontId="4" fillId="0" borderId="69" xfId="1" applyFont="1" applyBorder="1" applyAlignment="1">
      <alignment horizontal="left" vertical="center" wrapText="1"/>
    </xf>
    <xf numFmtId="0" fontId="0" fillId="0" borderId="9" xfId="0" applyBorder="1" applyAlignment="1">
      <alignment horizontal="left" vertical="center" wrapText="1"/>
    </xf>
    <xf numFmtId="0" fontId="24" fillId="0" borderId="69" xfId="1" applyFont="1" applyBorder="1" applyAlignment="1">
      <alignment vertical="center" wrapText="1"/>
    </xf>
    <xf numFmtId="0" fontId="24" fillId="0" borderId="55" xfId="1" applyFont="1" applyBorder="1" applyAlignment="1">
      <alignment vertical="center" wrapText="1"/>
    </xf>
  </cellXfs>
  <cellStyles count="3">
    <cellStyle name="Normal" xfId="0" builtinId="0"/>
    <cellStyle name="Normal 2" xfId="2" xr:uid="{00000000-0005-0000-0000-000001000000}"/>
    <cellStyle name="Normal_Auto-diag Groupe CHD" xfId="1" xr:uid="{00000000-0005-0000-0000-000002000000}"/>
  </cellStyles>
  <dxfs count="210">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996633"/>
      <rgbColor rgb="005A1E50"/>
      <rgbColor rgb="00008080"/>
      <rgbColor rgb="00C0C0C0"/>
      <rgbColor rgb="00808080"/>
      <rgbColor rgb="009999FF"/>
      <rgbColor rgb="00993366"/>
      <rgbColor rgb="00EFEFEF"/>
      <rgbColor rgb="00E6E6E6"/>
      <rgbColor rgb="00660066"/>
      <rgbColor rgb="003C005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33CC"/>
      <color rgb="FF009DAD"/>
      <color rgb="FF800080"/>
      <color rgb="FF5A1E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externalLink" Target="externalLinks/externalLink7.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externalLink" Target="externalLinks/externalLink10.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externalLink" Target="externalLinks/externalLink6.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externalLink" Target="externalLinks/externalLink5.xml"/><Relationship Id="rId20" Type="http://schemas.openxmlformats.org/officeDocument/2006/relationships/externalLink" Target="externalLinks/externalLink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externalLink" Target="externalLinks/externalLink4.xml"/><Relationship Id="rId23" Type="http://schemas.openxmlformats.org/officeDocument/2006/relationships/externalLink" Target="externalLinks/externalLink12.xml"/><Relationship Id="rId10" Type="http://schemas.openxmlformats.org/officeDocument/2006/relationships/worksheet" Target="worksheets/sheet10.xml"/><Relationship Id="rId19" Type="http://schemas.openxmlformats.org/officeDocument/2006/relationships/externalLink" Target="externalLinks/externalLink8.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 Id="rId22" Type="http://schemas.openxmlformats.org/officeDocument/2006/relationships/externalLink" Target="externalLinks/externalLink11.xml"/><Relationship Id="rId27"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28576</xdr:colOff>
      <xdr:row>3</xdr:row>
      <xdr:rowOff>0</xdr:rowOff>
    </xdr:from>
    <xdr:to>
      <xdr:col>2</xdr:col>
      <xdr:colOff>190500</xdr:colOff>
      <xdr:row>4</xdr:row>
      <xdr:rowOff>9525</xdr:rowOff>
    </xdr:to>
    <xdr:sp macro="" textlink="">
      <xdr:nvSpPr>
        <xdr:cNvPr id="2" name="Forme libre 1">
          <a:extLst>
            <a:ext uri="{FF2B5EF4-FFF2-40B4-BE49-F238E27FC236}">
              <a16:creationId xmlns:a16="http://schemas.microsoft.com/office/drawing/2014/main" id="{00000000-0008-0000-0000-000002000000}"/>
            </a:ext>
          </a:extLst>
        </xdr:cNvPr>
        <xdr:cNvSpPr/>
      </xdr:nvSpPr>
      <xdr:spPr>
        <a:xfrm>
          <a:off x="295276" y="1019175"/>
          <a:ext cx="676274" cy="514350"/>
        </a:xfrm>
        <a:custGeom>
          <a:avLst/>
          <a:gdLst/>
          <a:ahLst/>
          <a:cxnLst/>
          <a:rect l="l" t="t" r="r" b="b"/>
          <a:pathLst>
            <a:path w="965835" h="785494">
              <a:moveTo>
                <a:pt x="965314" y="0"/>
              </a:moveTo>
              <a:lnTo>
                <a:pt x="0" y="0"/>
              </a:lnTo>
              <a:lnTo>
                <a:pt x="0" y="785304"/>
              </a:lnTo>
              <a:lnTo>
                <a:pt x="785317" y="785304"/>
              </a:lnTo>
              <a:lnTo>
                <a:pt x="965314" y="0"/>
              </a:lnTo>
              <a:close/>
            </a:path>
          </a:pathLst>
        </a:custGeom>
        <a:solidFill>
          <a:schemeClr val="tx1"/>
        </a:solidFill>
        <a:ln>
          <a:noFill/>
        </a:ln>
      </xdr:spPr>
      <xdr:style>
        <a:lnRef idx="0">
          <a:scrgbClr r="0" g="0" b="0"/>
        </a:lnRef>
        <a:fillRef idx="0">
          <a:scrgbClr r="0" g="0" b="0"/>
        </a:fillRef>
        <a:effectRef idx="0">
          <a:scrgbClr r="0" g="0" b="0"/>
        </a:effectRef>
        <a:fontRef idx="minor"/>
      </xdr:style>
      <xdr:txBody>
        <a:bodyPr wrap="square"/>
        <a:lstStyle/>
        <a:p>
          <a:endParaRPr lang="fr-FR"/>
        </a:p>
      </xdr:txBody>
    </xdr:sp>
    <xdr:clientData/>
  </xdr:twoCellAnchor>
  <xdr:twoCellAnchor editAs="oneCell">
    <xdr:from>
      <xdr:col>0</xdr:col>
      <xdr:colOff>257175</xdr:colOff>
      <xdr:row>0</xdr:row>
      <xdr:rowOff>0</xdr:rowOff>
    </xdr:from>
    <xdr:to>
      <xdr:col>3</xdr:col>
      <xdr:colOff>471156</xdr:colOff>
      <xdr:row>1</xdr:row>
      <xdr:rowOff>123825</xdr:rowOff>
    </xdr:to>
    <xdr:pic>
      <xdr:nvPicPr>
        <xdr:cNvPr id="6" name="Image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57175" y="0"/>
          <a:ext cx="1509381" cy="6572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28576</xdr:colOff>
      <xdr:row>3</xdr:row>
      <xdr:rowOff>0</xdr:rowOff>
    </xdr:from>
    <xdr:to>
      <xdr:col>2</xdr:col>
      <xdr:colOff>190500</xdr:colOff>
      <xdr:row>4</xdr:row>
      <xdr:rowOff>9525</xdr:rowOff>
    </xdr:to>
    <xdr:sp macro="" textlink="">
      <xdr:nvSpPr>
        <xdr:cNvPr id="2" name="Forme libre 1">
          <a:extLst>
            <a:ext uri="{FF2B5EF4-FFF2-40B4-BE49-F238E27FC236}">
              <a16:creationId xmlns:a16="http://schemas.microsoft.com/office/drawing/2014/main" id="{00000000-0008-0000-0100-000002000000}"/>
            </a:ext>
          </a:extLst>
        </xdr:cNvPr>
        <xdr:cNvSpPr/>
      </xdr:nvSpPr>
      <xdr:spPr>
        <a:xfrm>
          <a:off x="295276" y="828675"/>
          <a:ext cx="676274" cy="514350"/>
        </a:xfrm>
        <a:custGeom>
          <a:avLst/>
          <a:gdLst/>
          <a:ahLst/>
          <a:cxnLst/>
          <a:rect l="l" t="t" r="r" b="b"/>
          <a:pathLst>
            <a:path w="965835" h="785494">
              <a:moveTo>
                <a:pt x="965314" y="0"/>
              </a:moveTo>
              <a:lnTo>
                <a:pt x="0" y="0"/>
              </a:lnTo>
              <a:lnTo>
                <a:pt x="0" y="785304"/>
              </a:lnTo>
              <a:lnTo>
                <a:pt x="785317" y="785304"/>
              </a:lnTo>
              <a:lnTo>
                <a:pt x="965314" y="0"/>
              </a:lnTo>
              <a:close/>
            </a:path>
          </a:pathLst>
        </a:custGeom>
        <a:solidFill>
          <a:schemeClr val="tx1"/>
        </a:solidFill>
        <a:ln>
          <a:noFill/>
        </a:ln>
      </xdr:spPr>
      <xdr:style>
        <a:lnRef idx="0">
          <a:scrgbClr r="0" g="0" b="0"/>
        </a:lnRef>
        <a:fillRef idx="0">
          <a:scrgbClr r="0" g="0" b="0"/>
        </a:fillRef>
        <a:effectRef idx="0">
          <a:scrgbClr r="0" g="0" b="0"/>
        </a:effectRef>
        <a:fontRef idx="minor"/>
      </xdr:style>
      <xdr:txBody>
        <a:bodyPr wrap="square"/>
        <a:lstStyle/>
        <a:p>
          <a:endParaRPr lang="fr-FR"/>
        </a:p>
      </xdr:txBody>
    </xdr:sp>
    <xdr:clientData/>
  </xdr:twoCellAnchor>
  <xdr:twoCellAnchor editAs="oneCell">
    <xdr:from>
      <xdr:col>1</xdr:col>
      <xdr:colOff>19050</xdr:colOff>
      <xdr:row>0</xdr:row>
      <xdr:rowOff>0</xdr:rowOff>
    </xdr:from>
    <xdr:to>
      <xdr:col>3</xdr:col>
      <xdr:colOff>499731</xdr:colOff>
      <xdr:row>1</xdr:row>
      <xdr:rowOff>123825</xdr:rowOff>
    </xdr:to>
    <xdr:pic>
      <xdr:nvPicPr>
        <xdr:cNvPr id="5" name="Image 4">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85750" y="0"/>
          <a:ext cx="1509381" cy="65722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28576</xdr:colOff>
      <xdr:row>3</xdr:row>
      <xdr:rowOff>0</xdr:rowOff>
    </xdr:from>
    <xdr:to>
      <xdr:col>2</xdr:col>
      <xdr:colOff>190500</xdr:colOff>
      <xdr:row>4</xdr:row>
      <xdr:rowOff>9525</xdr:rowOff>
    </xdr:to>
    <xdr:sp macro="" textlink="">
      <xdr:nvSpPr>
        <xdr:cNvPr id="2" name="Forme libre 1">
          <a:extLst>
            <a:ext uri="{FF2B5EF4-FFF2-40B4-BE49-F238E27FC236}">
              <a16:creationId xmlns:a16="http://schemas.microsoft.com/office/drawing/2014/main" id="{00000000-0008-0000-0200-000002000000}"/>
            </a:ext>
          </a:extLst>
        </xdr:cNvPr>
        <xdr:cNvSpPr/>
      </xdr:nvSpPr>
      <xdr:spPr>
        <a:xfrm>
          <a:off x="295276" y="828675"/>
          <a:ext cx="676274" cy="514350"/>
        </a:xfrm>
        <a:custGeom>
          <a:avLst/>
          <a:gdLst/>
          <a:ahLst/>
          <a:cxnLst/>
          <a:rect l="l" t="t" r="r" b="b"/>
          <a:pathLst>
            <a:path w="965835" h="785494">
              <a:moveTo>
                <a:pt x="965314" y="0"/>
              </a:moveTo>
              <a:lnTo>
                <a:pt x="0" y="0"/>
              </a:lnTo>
              <a:lnTo>
                <a:pt x="0" y="785304"/>
              </a:lnTo>
              <a:lnTo>
                <a:pt x="785317" y="785304"/>
              </a:lnTo>
              <a:lnTo>
                <a:pt x="965314" y="0"/>
              </a:lnTo>
              <a:close/>
            </a:path>
          </a:pathLst>
        </a:custGeom>
        <a:solidFill>
          <a:schemeClr val="tx1"/>
        </a:solidFill>
        <a:ln>
          <a:noFill/>
        </a:ln>
      </xdr:spPr>
      <xdr:style>
        <a:lnRef idx="0">
          <a:scrgbClr r="0" g="0" b="0"/>
        </a:lnRef>
        <a:fillRef idx="0">
          <a:scrgbClr r="0" g="0" b="0"/>
        </a:fillRef>
        <a:effectRef idx="0">
          <a:scrgbClr r="0" g="0" b="0"/>
        </a:effectRef>
        <a:fontRef idx="minor"/>
      </xdr:style>
      <xdr:txBody>
        <a:bodyPr wrap="square"/>
        <a:lstStyle/>
        <a:p>
          <a:endParaRPr lang="fr-FR"/>
        </a:p>
      </xdr:txBody>
    </xdr:sp>
    <xdr:clientData/>
  </xdr:twoCellAnchor>
  <xdr:twoCellAnchor editAs="oneCell">
    <xdr:from>
      <xdr:col>1</xdr:col>
      <xdr:colOff>0</xdr:colOff>
      <xdr:row>0</xdr:row>
      <xdr:rowOff>0</xdr:rowOff>
    </xdr:from>
    <xdr:to>
      <xdr:col>3</xdr:col>
      <xdr:colOff>480681</xdr:colOff>
      <xdr:row>1</xdr:row>
      <xdr:rowOff>123825</xdr:rowOff>
    </xdr:to>
    <xdr:pic>
      <xdr:nvPicPr>
        <xdr:cNvPr id="5" name="Image 4">
          <a:extLst>
            <a:ext uri="{FF2B5EF4-FFF2-40B4-BE49-F238E27FC236}">
              <a16:creationId xmlns:a16="http://schemas.microsoft.com/office/drawing/2014/main" id="{00000000-0008-0000-0200-00000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2875" y="0"/>
          <a:ext cx="1509381" cy="65722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28576</xdr:colOff>
      <xdr:row>59</xdr:row>
      <xdr:rowOff>0</xdr:rowOff>
    </xdr:from>
    <xdr:to>
      <xdr:col>2</xdr:col>
      <xdr:colOff>190500</xdr:colOff>
      <xdr:row>60</xdr:row>
      <xdr:rowOff>9525</xdr:rowOff>
    </xdr:to>
    <xdr:sp macro="" textlink="">
      <xdr:nvSpPr>
        <xdr:cNvPr id="6" name="Forme libre 5">
          <a:extLst>
            <a:ext uri="{FF2B5EF4-FFF2-40B4-BE49-F238E27FC236}">
              <a16:creationId xmlns:a16="http://schemas.microsoft.com/office/drawing/2014/main" id="{00000000-0008-0000-0300-000006000000}"/>
            </a:ext>
          </a:extLst>
        </xdr:cNvPr>
        <xdr:cNvSpPr/>
      </xdr:nvSpPr>
      <xdr:spPr>
        <a:xfrm>
          <a:off x="295276" y="1019175"/>
          <a:ext cx="676274" cy="514350"/>
        </a:xfrm>
        <a:custGeom>
          <a:avLst/>
          <a:gdLst/>
          <a:ahLst/>
          <a:cxnLst/>
          <a:rect l="l" t="t" r="r" b="b"/>
          <a:pathLst>
            <a:path w="965835" h="785494">
              <a:moveTo>
                <a:pt x="965314" y="0"/>
              </a:moveTo>
              <a:lnTo>
                <a:pt x="0" y="0"/>
              </a:lnTo>
              <a:lnTo>
                <a:pt x="0" y="785304"/>
              </a:lnTo>
              <a:lnTo>
                <a:pt x="785317" y="785304"/>
              </a:lnTo>
              <a:lnTo>
                <a:pt x="965314" y="0"/>
              </a:lnTo>
              <a:close/>
            </a:path>
          </a:pathLst>
        </a:custGeom>
        <a:solidFill>
          <a:schemeClr val="tx1"/>
        </a:solidFill>
        <a:ln>
          <a:noFill/>
        </a:ln>
      </xdr:spPr>
      <xdr:style>
        <a:lnRef idx="0">
          <a:scrgbClr r="0" g="0" b="0"/>
        </a:lnRef>
        <a:fillRef idx="0">
          <a:scrgbClr r="0" g="0" b="0"/>
        </a:fillRef>
        <a:effectRef idx="0">
          <a:scrgbClr r="0" g="0" b="0"/>
        </a:effectRef>
        <a:fontRef idx="minor"/>
      </xdr:style>
      <xdr:txBody>
        <a:bodyPr wrap="square"/>
        <a:lstStyle/>
        <a:p>
          <a:endParaRPr lang="fr-FR"/>
        </a:p>
      </xdr:txBody>
    </xdr:sp>
    <xdr:clientData/>
  </xdr:twoCellAnchor>
  <xdr:twoCellAnchor>
    <xdr:from>
      <xdr:col>1</xdr:col>
      <xdr:colOff>28576</xdr:colOff>
      <xdr:row>70</xdr:row>
      <xdr:rowOff>0</xdr:rowOff>
    </xdr:from>
    <xdr:to>
      <xdr:col>2</xdr:col>
      <xdr:colOff>190500</xdr:colOff>
      <xdr:row>71</xdr:row>
      <xdr:rowOff>9525</xdr:rowOff>
    </xdr:to>
    <xdr:sp macro="" textlink="">
      <xdr:nvSpPr>
        <xdr:cNvPr id="7" name="Forme libre 6">
          <a:extLst>
            <a:ext uri="{FF2B5EF4-FFF2-40B4-BE49-F238E27FC236}">
              <a16:creationId xmlns:a16="http://schemas.microsoft.com/office/drawing/2014/main" id="{00000000-0008-0000-0300-000007000000}"/>
            </a:ext>
          </a:extLst>
        </xdr:cNvPr>
        <xdr:cNvSpPr/>
      </xdr:nvSpPr>
      <xdr:spPr>
        <a:xfrm>
          <a:off x="295276" y="1019175"/>
          <a:ext cx="676274" cy="514350"/>
        </a:xfrm>
        <a:custGeom>
          <a:avLst/>
          <a:gdLst/>
          <a:ahLst/>
          <a:cxnLst/>
          <a:rect l="l" t="t" r="r" b="b"/>
          <a:pathLst>
            <a:path w="965835" h="785494">
              <a:moveTo>
                <a:pt x="965314" y="0"/>
              </a:moveTo>
              <a:lnTo>
                <a:pt x="0" y="0"/>
              </a:lnTo>
              <a:lnTo>
                <a:pt x="0" y="785304"/>
              </a:lnTo>
              <a:lnTo>
                <a:pt x="785317" y="785304"/>
              </a:lnTo>
              <a:lnTo>
                <a:pt x="965314" y="0"/>
              </a:lnTo>
              <a:close/>
            </a:path>
          </a:pathLst>
        </a:custGeom>
        <a:solidFill>
          <a:schemeClr val="tx1"/>
        </a:solidFill>
        <a:ln>
          <a:noFill/>
        </a:ln>
      </xdr:spPr>
      <xdr:style>
        <a:lnRef idx="0">
          <a:scrgbClr r="0" g="0" b="0"/>
        </a:lnRef>
        <a:fillRef idx="0">
          <a:scrgbClr r="0" g="0" b="0"/>
        </a:fillRef>
        <a:effectRef idx="0">
          <a:scrgbClr r="0" g="0" b="0"/>
        </a:effectRef>
        <a:fontRef idx="minor"/>
      </xdr:style>
      <xdr:txBody>
        <a:bodyPr wrap="square"/>
        <a:lstStyle/>
        <a:p>
          <a:endParaRPr lang="fr-FR"/>
        </a:p>
      </xdr:txBody>
    </xdr:sp>
    <xdr:clientData/>
  </xdr:twoCellAnchor>
  <xdr:twoCellAnchor>
    <xdr:from>
      <xdr:col>1</xdr:col>
      <xdr:colOff>28576</xdr:colOff>
      <xdr:row>2</xdr:row>
      <xdr:rowOff>0</xdr:rowOff>
    </xdr:from>
    <xdr:to>
      <xdr:col>2</xdr:col>
      <xdr:colOff>190500</xdr:colOff>
      <xdr:row>3</xdr:row>
      <xdr:rowOff>9525</xdr:rowOff>
    </xdr:to>
    <xdr:sp macro="" textlink="">
      <xdr:nvSpPr>
        <xdr:cNvPr id="4" name="Forme libre 3">
          <a:extLst>
            <a:ext uri="{FF2B5EF4-FFF2-40B4-BE49-F238E27FC236}">
              <a16:creationId xmlns:a16="http://schemas.microsoft.com/office/drawing/2014/main" id="{00000000-0008-0000-0300-000004000000}"/>
            </a:ext>
          </a:extLst>
        </xdr:cNvPr>
        <xdr:cNvSpPr/>
      </xdr:nvSpPr>
      <xdr:spPr>
        <a:xfrm>
          <a:off x="295276" y="828675"/>
          <a:ext cx="676274" cy="514350"/>
        </a:xfrm>
        <a:custGeom>
          <a:avLst/>
          <a:gdLst/>
          <a:ahLst/>
          <a:cxnLst/>
          <a:rect l="l" t="t" r="r" b="b"/>
          <a:pathLst>
            <a:path w="965835" h="785494">
              <a:moveTo>
                <a:pt x="965314" y="0"/>
              </a:moveTo>
              <a:lnTo>
                <a:pt x="0" y="0"/>
              </a:lnTo>
              <a:lnTo>
                <a:pt x="0" y="785304"/>
              </a:lnTo>
              <a:lnTo>
                <a:pt x="785317" y="785304"/>
              </a:lnTo>
              <a:lnTo>
                <a:pt x="965314" y="0"/>
              </a:lnTo>
              <a:close/>
            </a:path>
          </a:pathLst>
        </a:custGeom>
        <a:solidFill>
          <a:schemeClr val="tx1"/>
        </a:solidFill>
        <a:ln>
          <a:noFill/>
        </a:ln>
      </xdr:spPr>
      <xdr:style>
        <a:lnRef idx="0">
          <a:scrgbClr r="0" g="0" b="0"/>
        </a:lnRef>
        <a:fillRef idx="0">
          <a:scrgbClr r="0" g="0" b="0"/>
        </a:fillRef>
        <a:effectRef idx="0">
          <a:scrgbClr r="0" g="0" b="0"/>
        </a:effectRef>
        <a:fontRef idx="minor"/>
      </xdr:style>
      <xdr:txBody>
        <a:bodyPr wrap="square"/>
        <a:lstStyle/>
        <a:p>
          <a:endParaRPr lang="fr-FR"/>
        </a:p>
      </xdr:txBody>
    </xdr:sp>
    <xdr:clientData/>
  </xdr:twoCellAnchor>
  <xdr:twoCellAnchor>
    <xdr:from>
      <xdr:col>3</xdr:col>
      <xdr:colOff>657225</xdr:colOff>
      <xdr:row>82</xdr:row>
      <xdr:rowOff>190500</xdr:rowOff>
    </xdr:from>
    <xdr:to>
      <xdr:col>5</xdr:col>
      <xdr:colOff>104775</xdr:colOff>
      <xdr:row>82</xdr:row>
      <xdr:rowOff>314325</xdr:rowOff>
    </xdr:to>
    <xdr:sp macro="" textlink="">
      <xdr:nvSpPr>
        <xdr:cNvPr id="2" name="Flèche droite 1">
          <a:extLst>
            <a:ext uri="{FF2B5EF4-FFF2-40B4-BE49-F238E27FC236}">
              <a16:creationId xmlns:a16="http://schemas.microsoft.com/office/drawing/2014/main" id="{00000000-0008-0000-0300-000002000000}"/>
            </a:ext>
          </a:extLst>
        </xdr:cNvPr>
        <xdr:cNvSpPr/>
      </xdr:nvSpPr>
      <xdr:spPr bwMode="auto">
        <a:xfrm>
          <a:off x="2152650" y="29194125"/>
          <a:ext cx="161925" cy="123825"/>
        </a:xfrm>
        <a:prstGeom prst="rightArrow">
          <a:avLst/>
        </a:prstGeom>
        <a:solidFill>
          <a:srgbClr val="009DAD"/>
        </a:solidFill>
        <a:ln>
          <a:headEnd type="none" w="med" len="med"/>
          <a:tailEnd type="none" w="med" len="med"/>
        </a:ln>
        <a:extLst>
          <a:ext uri="{53640926-AAD7-44D8-BBD7-CCE9431645EC}">
            <a14:shadowObscured xmlns:a14="http://schemas.microsoft.com/office/drawing/2010/main" val="1"/>
          </a:ext>
        </a:extLst>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t" upright="1"/>
        <a:lstStyle/>
        <a:p>
          <a:pPr algn="l"/>
          <a:endParaRPr lang="fr-FR" sz="1100"/>
        </a:p>
      </xdr:txBody>
    </xdr:sp>
    <xdr:clientData/>
  </xdr:twoCellAnchor>
  <xdr:twoCellAnchor>
    <xdr:from>
      <xdr:col>5</xdr:col>
      <xdr:colOff>676275</xdr:colOff>
      <xdr:row>82</xdr:row>
      <xdr:rowOff>190500</xdr:rowOff>
    </xdr:from>
    <xdr:to>
      <xdr:col>7</xdr:col>
      <xdr:colOff>123825</xdr:colOff>
      <xdr:row>82</xdr:row>
      <xdr:rowOff>314325</xdr:rowOff>
    </xdr:to>
    <xdr:sp macro="" textlink="">
      <xdr:nvSpPr>
        <xdr:cNvPr id="8" name="Flèche droite 7">
          <a:extLst>
            <a:ext uri="{FF2B5EF4-FFF2-40B4-BE49-F238E27FC236}">
              <a16:creationId xmlns:a16="http://schemas.microsoft.com/office/drawing/2014/main" id="{00000000-0008-0000-0300-000008000000}"/>
            </a:ext>
          </a:extLst>
        </xdr:cNvPr>
        <xdr:cNvSpPr/>
      </xdr:nvSpPr>
      <xdr:spPr bwMode="auto">
        <a:xfrm>
          <a:off x="2886075" y="29194125"/>
          <a:ext cx="161925" cy="123825"/>
        </a:xfrm>
        <a:prstGeom prst="rightArrow">
          <a:avLst/>
        </a:prstGeom>
        <a:solidFill>
          <a:srgbClr val="009DAD"/>
        </a:solidFill>
        <a:ln>
          <a:headEnd type="none" w="med" len="med"/>
          <a:tailEnd type="none" w="med" len="med"/>
        </a:ln>
        <a:extLst>
          <a:ext uri="{53640926-AAD7-44D8-BBD7-CCE9431645EC}">
            <a14:shadowObscured xmlns:a14="http://schemas.microsoft.com/office/drawing/2010/main" val="1"/>
          </a:ext>
        </a:extLst>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t" upright="1"/>
        <a:lstStyle/>
        <a:p>
          <a:pPr algn="l"/>
          <a:endParaRPr lang="fr-FR" sz="1100"/>
        </a:p>
      </xdr:txBody>
    </xdr:sp>
    <xdr:clientData/>
  </xdr:twoCellAnchor>
  <xdr:twoCellAnchor>
    <xdr:from>
      <xdr:col>7</xdr:col>
      <xdr:colOff>666750</xdr:colOff>
      <xdr:row>82</xdr:row>
      <xdr:rowOff>190500</xdr:rowOff>
    </xdr:from>
    <xdr:to>
      <xdr:col>9</xdr:col>
      <xdr:colOff>114300</xdr:colOff>
      <xdr:row>82</xdr:row>
      <xdr:rowOff>314325</xdr:rowOff>
    </xdr:to>
    <xdr:sp macro="" textlink="">
      <xdr:nvSpPr>
        <xdr:cNvPr id="9" name="Flèche droite 8">
          <a:extLst>
            <a:ext uri="{FF2B5EF4-FFF2-40B4-BE49-F238E27FC236}">
              <a16:creationId xmlns:a16="http://schemas.microsoft.com/office/drawing/2014/main" id="{00000000-0008-0000-0300-000009000000}"/>
            </a:ext>
          </a:extLst>
        </xdr:cNvPr>
        <xdr:cNvSpPr/>
      </xdr:nvSpPr>
      <xdr:spPr bwMode="auto">
        <a:xfrm>
          <a:off x="3590925" y="29194125"/>
          <a:ext cx="161925" cy="123825"/>
        </a:xfrm>
        <a:prstGeom prst="rightArrow">
          <a:avLst/>
        </a:prstGeom>
        <a:solidFill>
          <a:srgbClr val="009DAD"/>
        </a:solidFill>
        <a:ln>
          <a:headEnd type="none" w="med" len="med"/>
          <a:tailEnd type="none" w="med" len="med"/>
        </a:ln>
        <a:extLst>
          <a:ext uri="{53640926-AAD7-44D8-BBD7-CCE9431645EC}">
            <a14:shadowObscured xmlns:a14="http://schemas.microsoft.com/office/drawing/2010/main" val="1"/>
          </a:ext>
        </a:extLst>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t" upright="1"/>
        <a:lstStyle/>
        <a:p>
          <a:pPr algn="l"/>
          <a:endParaRPr lang="fr-FR" sz="1100"/>
        </a:p>
      </xdr:txBody>
    </xdr:sp>
    <xdr:clientData/>
  </xdr:twoCellAnchor>
  <xdr:twoCellAnchor>
    <xdr:from>
      <xdr:col>9</xdr:col>
      <xdr:colOff>666750</xdr:colOff>
      <xdr:row>82</xdr:row>
      <xdr:rowOff>209550</xdr:rowOff>
    </xdr:from>
    <xdr:to>
      <xdr:col>11</xdr:col>
      <xdr:colOff>114300</xdr:colOff>
      <xdr:row>82</xdr:row>
      <xdr:rowOff>333375</xdr:rowOff>
    </xdr:to>
    <xdr:sp macro="" textlink="">
      <xdr:nvSpPr>
        <xdr:cNvPr id="10" name="Flèche droite 9">
          <a:extLst>
            <a:ext uri="{FF2B5EF4-FFF2-40B4-BE49-F238E27FC236}">
              <a16:creationId xmlns:a16="http://schemas.microsoft.com/office/drawing/2014/main" id="{00000000-0008-0000-0300-00000A000000}"/>
            </a:ext>
          </a:extLst>
        </xdr:cNvPr>
        <xdr:cNvSpPr/>
      </xdr:nvSpPr>
      <xdr:spPr bwMode="auto">
        <a:xfrm>
          <a:off x="4305300" y="29213175"/>
          <a:ext cx="161925" cy="123825"/>
        </a:xfrm>
        <a:prstGeom prst="rightArrow">
          <a:avLst/>
        </a:prstGeom>
        <a:solidFill>
          <a:srgbClr val="009DAD"/>
        </a:solidFill>
        <a:ln>
          <a:headEnd type="none" w="med" len="med"/>
          <a:tailEnd type="none" w="med" len="med"/>
        </a:ln>
        <a:extLst>
          <a:ext uri="{53640926-AAD7-44D8-BBD7-CCE9431645EC}">
            <a14:shadowObscured xmlns:a14="http://schemas.microsoft.com/office/drawing/2010/main" val="1"/>
          </a:ext>
        </a:extLst>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t" upright="1"/>
        <a:lstStyle/>
        <a:p>
          <a:pPr algn="l"/>
          <a:endParaRPr lang="fr-FR" sz="1100"/>
        </a:p>
      </xdr:txBody>
    </xdr:sp>
    <xdr:clientData/>
  </xdr:twoCellAnchor>
  <xdr:twoCellAnchor>
    <xdr:from>
      <xdr:col>12</xdr:col>
      <xdr:colOff>228600</xdr:colOff>
      <xdr:row>82</xdr:row>
      <xdr:rowOff>200025</xdr:rowOff>
    </xdr:from>
    <xdr:to>
      <xdr:col>12</xdr:col>
      <xdr:colOff>390525</xdr:colOff>
      <xdr:row>82</xdr:row>
      <xdr:rowOff>323850</xdr:rowOff>
    </xdr:to>
    <xdr:sp macro="" textlink="">
      <xdr:nvSpPr>
        <xdr:cNvPr id="11" name="Flèche droite 10">
          <a:extLst>
            <a:ext uri="{FF2B5EF4-FFF2-40B4-BE49-F238E27FC236}">
              <a16:creationId xmlns:a16="http://schemas.microsoft.com/office/drawing/2014/main" id="{00000000-0008-0000-0300-00000B000000}"/>
            </a:ext>
          </a:extLst>
        </xdr:cNvPr>
        <xdr:cNvSpPr/>
      </xdr:nvSpPr>
      <xdr:spPr bwMode="auto">
        <a:xfrm>
          <a:off x="5295900" y="29203650"/>
          <a:ext cx="161925" cy="123825"/>
        </a:xfrm>
        <a:prstGeom prst="rightArrow">
          <a:avLst/>
        </a:prstGeom>
        <a:solidFill>
          <a:srgbClr val="009DAD"/>
        </a:solidFill>
        <a:ln>
          <a:headEnd type="none" w="med" len="med"/>
          <a:tailEnd type="none" w="med" len="med"/>
        </a:ln>
        <a:extLst>
          <a:ext uri="{53640926-AAD7-44D8-BBD7-CCE9431645EC}">
            <a14:shadowObscured xmlns:a14="http://schemas.microsoft.com/office/drawing/2010/main" val="1"/>
          </a:ext>
        </a:extLst>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t" upright="1"/>
        <a:lstStyle/>
        <a:p>
          <a:pPr algn="l"/>
          <a:endParaRPr lang="fr-FR" sz="1100"/>
        </a:p>
      </xdr:txBody>
    </xdr:sp>
    <xdr:clientData/>
  </xdr:twoCellAnchor>
  <xdr:twoCellAnchor>
    <xdr:from>
      <xdr:col>2</xdr:col>
      <xdr:colOff>295275</xdr:colOff>
      <xdr:row>82</xdr:row>
      <xdr:rowOff>180975</xdr:rowOff>
    </xdr:from>
    <xdr:to>
      <xdr:col>2</xdr:col>
      <xdr:colOff>457200</xdr:colOff>
      <xdr:row>82</xdr:row>
      <xdr:rowOff>304800</xdr:rowOff>
    </xdr:to>
    <xdr:sp macro="" textlink="">
      <xdr:nvSpPr>
        <xdr:cNvPr id="12" name="Flèche droite 11">
          <a:extLst>
            <a:ext uri="{FF2B5EF4-FFF2-40B4-BE49-F238E27FC236}">
              <a16:creationId xmlns:a16="http://schemas.microsoft.com/office/drawing/2014/main" id="{00000000-0008-0000-0300-00000C000000}"/>
            </a:ext>
          </a:extLst>
        </xdr:cNvPr>
        <xdr:cNvSpPr/>
      </xdr:nvSpPr>
      <xdr:spPr bwMode="auto">
        <a:xfrm>
          <a:off x="1076325" y="29184600"/>
          <a:ext cx="161925" cy="123825"/>
        </a:xfrm>
        <a:prstGeom prst="rightArrow">
          <a:avLst/>
        </a:prstGeom>
        <a:solidFill>
          <a:srgbClr val="009DAD"/>
        </a:solidFill>
        <a:ln>
          <a:headEnd type="none" w="med" len="med"/>
          <a:tailEnd type="none" w="med" len="med"/>
        </a:ln>
        <a:extLst>
          <a:ext uri="{53640926-AAD7-44D8-BBD7-CCE9431645EC}">
            <a14:shadowObscured xmlns:a14="http://schemas.microsoft.com/office/drawing/2010/main" val="1"/>
          </a:ext>
        </a:extLst>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t" upright="1"/>
        <a:lstStyle/>
        <a:p>
          <a:pPr algn="l"/>
          <a:endParaRPr lang="fr-FR" sz="1100"/>
        </a:p>
      </xdr:txBody>
    </xdr:sp>
    <xdr:clientData/>
  </xdr:twoCellAnchor>
  <xdr:twoCellAnchor>
    <xdr:from>
      <xdr:col>1</xdr:col>
      <xdr:colOff>28576</xdr:colOff>
      <xdr:row>75</xdr:row>
      <xdr:rowOff>0</xdr:rowOff>
    </xdr:from>
    <xdr:to>
      <xdr:col>2</xdr:col>
      <xdr:colOff>190500</xdr:colOff>
      <xdr:row>76</xdr:row>
      <xdr:rowOff>9525</xdr:rowOff>
    </xdr:to>
    <xdr:sp macro="" textlink="">
      <xdr:nvSpPr>
        <xdr:cNvPr id="62" name="Forme libre 61">
          <a:extLst>
            <a:ext uri="{FF2B5EF4-FFF2-40B4-BE49-F238E27FC236}">
              <a16:creationId xmlns:a16="http://schemas.microsoft.com/office/drawing/2014/main" id="{00000000-0008-0000-0300-00003E000000}"/>
            </a:ext>
          </a:extLst>
        </xdr:cNvPr>
        <xdr:cNvSpPr/>
      </xdr:nvSpPr>
      <xdr:spPr>
        <a:xfrm>
          <a:off x="190501" y="24717375"/>
          <a:ext cx="676274" cy="514350"/>
        </a:xfrm>
        <a:custGeom>
          <a:avLst/>
          <a:gdLst/>
          <a:ahLst/>
          <a:cxnLst/>
          <a:rect l="l" t="t" r="r" b="b"/>
          <a:pathLst>
            <a:path w="965835" h="785494">
              <a:moveTo>
                <a:pt x="965314" y="0"/>
              </a:moveTo>
              <a:lnTo>
                <a:pt x="0" y="0"/>
              </a:lnTo>
              <a:lnTo>
                <a:pt x="0" y="785304"/>
              </a:lnTo>
              <a:lnTo>
                <a:pt x="785317" y="785304"/>
              </a:lnTo>
              <a:lnTo>
                <a:pt x="965314" y="0"/>
              </a:lnTo>
              <a:close/>
            </a:path>
          </a:pathLst>
        </a:custGeom>
        <a:solidFill>
          <a:schemeClr val="tx1"/>
        </a:solidFill>
        <a:ln>
          <a:noFill/>
        </a:ln>
      </xdr:spPr>
      <xdr:style>
        <a:lnRef idx="0">
          <a:scrgbClr r="0" g="0" b="0"/>
        </a:lnRef>
        <a:fillRef idx="0">
          <a:scrgbClr r="0" g="0" b="0"/>
        </a:fillRef>
        <a:effectRef idx="0">
          <a:scrgbClr r="0" g="0" b="0"/>
        </a:effectRef>
        <a:fontRef idx="minor"/>
      </xdr:style>
      <xdr:txBody>
        <a:bodyPr wrap="square"/>
        <a:lstStyle/>
        <a:p>
          <a:endParaRPr lang="fr-FR"/>
        </a:p>
      </xdr:txBody>
    </xdr:sp>
    <xdr:clientData/>
  </xdr:twoCellAnchor>
  <xdr:twoCellAnchor editAs="oneCell">
    <xdr:from>
      <xdr:col>1</xdr:col>
      <xdr:colOff>0</xdr:colOff>
      <xdr:row>0</xdr:row>
      <xdr:rowOff>0</xdr:rowOff>
    </xdr:from>
    <xdr:to>
      <xdr:col>3</xdr:col>
      <xdr:colOff>290181</xdr:colOff>
      <xdr:row>1</xdr:row>
      <xdr:rowOff>123825</xdr:rowOff>
    </xdr:to>
    <xdr:pic>
      <xdr:nvPicPr>
        <xdr:cNvPr id="13" name="Image 12">
          <a:extLst>
            <a:ext uri="{FF2B5EF4-FFF2-40B4-BE49-F238E27FC236}">
              <a16:creationId xmlns:a16="http://schemas.microsoft.com/office/drawing/2014/main" id="{00000000-0008-0000-0300-00000D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61925" y="0"/>
          <a:ext cx="1509381" cy="65722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28576</xdr:colOff>
      <xdr:row>2</xdr:row>
      <xdr:rowOff>0</xdr:rowOff>
    </xdr:from>
    <xdr:to>
      <xdr:col>2</xdr:col>
      <xdr:colOff>190500</xdr:colOff>
      <xdr:row>3</xdr:row>
      <xdr:rowOff>9525</xdr:rowOff>
    </xdr:to>
    <xdr:sp macro="" textlink="">
      <xdr:nvSpPr>
        <xdr:cNvPr id="4" name="Forme libre 3">
          <a:extLst>
            <a:ext uri="{FF2B5EF4-FFF2-40B4-BE49-F238E27FC236}">
              <a16:creationId xmlns:a16="http://schemas.microsoft.com/office/drawing/2014/main" id="{00000000-0008-0000-0400-000004000000}"/>
            </a:ext>
          </a:extLst>
        </xdr:cNvPr>
        <xdr:cNvSpPr/>
      </xdr:nvSpPr>
      <xdr:spPr>
        <a:xfrm>
          <a:off x="295276" y="828675"/>
          <a:ext cx="1047749" cy="438150"/>
        </a:xfrm>
        <a:custGeom>
          <a:avLst/>
          <a:gdLst/>
          <a:ahLst/>
          <a:cxnLst/>
          <a:rect l="l" t="t" r="r" b="b"/>
          <a:pathLst>
            <a:path w="965835" h="785494">
              <a:moveTo>
                <a:pt x="965314" y="0"/>
              </a:moveTo>
              <a:lnTo>
                <a:pt x="0" y="0"/>
              </a:lnTo>
              <a:lnTo>
                <a:pt x="0" y="785304"/>
              </a:lnTo>
              <a:lnTo>
                <a:pt x="785317" y="785304"/>
              </a:lnTo>
              <a:lnTo>
                <a:pt x="965314" y="0"/>
              </a:lnTo>
              <a:close/>
            </a:path>
          </a:pathLst>
        </a:custGeom>
        <a:solidFill>
          <a:schemeClr val="tx1"/>
        </a:solidFill>
        <a:ln>
          <a:noFill/>
        </a:ln>
      </xdr:spPr>
      <xdr:style>
        <a:lnRef idx="0">
          <a:scrgbClr r="0" g="0" b="0"/>
        </a:lnRef>
        <a:fillRef idx="0">
          <a:scrgbClr r="0" g="0" b="0"/>
        </a:fillRef>
        <a:effectRef idx="0">
          <a:scrgbClr r="0" g="0" b="0"/>
        </a:effectRef>
        <a:fontRef idx="minor"/>
      </xdr:style>
      <xdr:txBody>
        <a:bodyPr wrap="square"/>
        <a:lstStyle/>
        <a:p>
          <a:endParaRPr lang="fr-FR"/>
        </a:p>
      </xdr:txBody>
    </xdr:sp>
    <xdr:clientData/>
  </xdr:twoCellAnchor>
  <xdr:twoCellAnchor editAs="oneCell">
    <xdr:from>
      <xdr:col>1</xdr:col>
      <xdr:colOff>9525</xdr:colOff>
      <xdr:row>0</xdr:row>
      <xdr:rowOff>9525</xdr:rowOff>
    </xdr:from>
    <xdr:to>
      <xdr:col>2</xdr:col>
      <xdr:colOff>633081</xdr:colOff>
      <xdr:row>1</xdr:row>
      <xdr:rowOff>504825</xdr:rowOff>
    </xdr:to>
    <xdr:pic>
      <xdr:nvPicPr>
        <xdr:cNvPr id="6" name="Image 5">
          <a:extLst>
            <a:ext uri="{FF2B5EF4-FFF2-40B4-BE49-F238E27FC236}">
              <a16:creationId xmlns:a16="http://schemas.microsoft.com/office/drawing/2014/main" id="{00000000-0008-0000-0400-000006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2875" y="9525"/>
          <a:ext cx="1509381" cy="65722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28576</xdr:colOff>
      <xdr:row>2</xdr:row>
      <xdr:rowOff>0</xdr:rowOff>
    </xdr:from>
    <xdr:to>
      <xdr:col>2</xdr:col>
      <xdr:colOff>190500</xdr:colOff>
      <xdr:row>3</xdr:row>
      <xdr:rowOff>9525</xdr:rowOff>
    </xdr:to>
    <xdr:sp macro="" textlink="">
      <xdr:nvSpPr>
        <xdr:cNvPr id="4" name="Forme libre 3">
          <a:extLst>
            <a:ext uri="{FF2B5EF4-FFF2-40B4-BE49-F238E27FC236}">
              <a16:creationId xmlns:a16="http://schemas.microsoft.com/office/drawing/2014/main" id="{00000000-0008-0000-0500-000004000000}"/>
            </a:ext>
          </a:extLst>
        </xdr:cNvPr>
        <xdr:cNvSpPr/>
      </xdr:nvSpPr>
      <xdr:spPr>
        <a:xfrm>
          <a:off x="295276" y="733425"/>
          <a:ext cx="676274" cy="514350"/>
        </a:xfrm>
        <a:custGeom>
          <a:avLst/>
          <a:gdLst/>
          <a:ahLst/>
          <a:cxnLst/>
          <a:rect l="l" t="t" r="r" b="b"/>
          <a:pathLst>
            <a:path w="965835" h="785494">
              <a:moveTo>
                <a:pt x="965314" y="0"/>
              </a:moveTo>
              <a:lnTo>
                <a:pt x="0" y="0"/>
              </a:lnTo>
              <a:lnTo>
                <a:pt x="0" y="785304"/>
              </a:lnTo>
              <a:lnTo>
                <a:pt x="785317" y="785304"/>
              </a:lnTo>
              <a:lnTo>
                <a:pt x="965314" y="0"/>
              </a:lnTo>
              <a:close/>
            </a:path>
          </a:pathLst>
        </a:custGeom>
        <a:solidFill>
          <a:schemeClr val="tx1"/>
        </a:solidFill>
        <a:ln>
          <a:noFill/>
        </a:ln>
      </xdr:spPr>
      <xdr:style>
        <a:lnRef idx="0">
          <a:scrgbClr r="0" g="0" b="0"/>
        </a:lnRef>
        <a:fillRef idx="0">
          <a:scrgbClr r="0" g="0" b="0"/>
        </a:fillRef>
        <a:effectRef idx="0">
          <a:scrgbClr r="0" g="0" b="0"/>
        </a:effectRef>
        <a:fontRef idx="minor"/>
      </xdr:style>
      <xdr:txBody>
        <a:bodyPr wrap="square"/>
        <a:lstStyle/>
        <a:p>
          <a:endParaRPr lang="fr-FR"/>
        </a:p>
      </xdr:txBody>
    </xdr:sp>
    <xdr:clientData/>
  </xdr:twoCellAnchor>
  <xdr:twoCellAnchor editAs="oneCell">
    <xdr:from>
      <xdr:col>1</xdr:col>
      <xdr:colOff>0</xdr:colOff>
      <xdr:row>0</xdr:row>
      <xdr:rowOff>0</xdr:rowOff>
    </xdr:from>
    <xdr:to>
      <xdr:col>3</xdr:col>
      <xdr:colOff>128256</xdr:colOff>
      <xdr:row>1</xdr:row>
      <xdr:rowOff>123825</xdr:rowOff>
    </xdr:to>
    <xdr:pic>
      <xdr:nvPicPr>
        <xdr:cNvPr id="6" name="Image 5">
          <a:extLst>
            <a:ext uri="{FF2B5EF4-FFF2-40B4-BE49-F238E27FC236}">
              <a16:creationId xmlns:a16="http://schemas.microsoft.com/office/drawing/2014/main" id="{00000000-0008-0000-0500-000006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66700" y="0"/>
          <a:ext cx="1509381" cy="65722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1</xdr:col>
      <xdr:colOff>28576</xdr:colOff>
      <xdr:row>3</xdr:row>
      <xdr:rowOff>1</xdr:rowOff>
    </xdr:from>
    <xdr:to>
      <xdr:col>2</xdr:col>
      <xdr:colOff>190500</xdr:colOff>
      <xdr:row>4</xdr:row>
      <xdr:rowOff>9526</xdr:rowOff>
    </xdr:to>
    <xdr:sp macro="" textlink="">
      <xdr:nvSpPr>
        <xdr:cNvPr id="2" name="Forme libre 1">
          <a:extLst>
            <a:ext uri="{FF2B5EF4-FFF2-40B4-BE49-F238E27FC236}">
              <a16:creationId xmlns:a16="http://schemas.microsoft.com/office/drawing/2014/main" id="{00000000-0008-0000-0600-000002000000}"/>
            </a:ext>
          </a:extLst>
        </xdr:cNvPr>
        <xdr:cNvSpPr/>
      </xdr:nvSpPr>
      <xdr:spPr>
        <a:xfrm>
          <a:off x="295276" y="828676"/>
          <a:ext cx="676274" cy="514350"/>
        </a:xfrm>
        <a:custGeom>
          <a:avLst/>
          <a:gdLst/>
          <a:ahLst/>
          <a:cxnLst/>
          <a:rect l="l" t="t" r="r" b="b"/>
          <a:pathLst>
            <a:path w="965835" h="785494">
              <a:moveTo>
                <a:pt x="965314" y="0"/>
              </a:moveTo>
              <a:lnTo>
                <a:pt x="0" y="0"/>
              </a:lnTo>
              <a:lnTo>
                <a:pt x="0" y="785304"/>
              </a:lnTo>
              <a:lnTo>
                <a:pt x="785317" y="785304"/>
              </a:lnTo>
              <a:lnTo>
                <a:pt x="965314" y="0"/>
              </a:lnTo>
              <a:close/>
            </a:path>
          </a:pathLst>
        </a:custGeom>
        <a:solidFill>
          <a:schemeClr val="tx1"/>
        </a:solidFill>
        <a:ln>
          <a:noFill/>
        </a:ln>
      </xdr:spPr>
      <xdr:style>
        <a:lnRef idx="0">
          <a:scrgbClr r="0" g="0" b="0"/>
        </a:lnRef>
        <a:fillRef idx="0">
          <a:scrgbClr r="0" g="0" b="0"/>
        </a:fillRef>
        <a:effectRef idx="0">
          <a:scrgbClr r="0" g="0" b="0"/>
        </a:effectRef>
        <a:fontRef idx="minor"/>
      </xdr:style>
      <xdr:txBody>
        <a:bodyPr wrap="square"/>
        <a:lstStyle/>
        <a:p>
          <a:endParaRPr lang="fr-FR"/>
        </a:p>
      </xdr:txBody>
    </xdr:sp>
    <xdr:clientData/>
  </xdr:twoCellAnchor>
  <xdr:twoCellAnchor editAs="oneCell">
    <xdr:from>
      <xdr:col>1</xdr:col>
      <xdr:colOff>0</xdr:colOff>
      <xdr:row>0</xdr:row>
      <xdr:rowOff>0</xdr:rowOff>
    </xdr:from>
    <xdr:to>
      <xdr:col>3</xdr:col>
      <xdr:colOff>480681</xdr:colOff>
      <xdr:row>1</xdr:row>
      <xdr:rowOff>123825</xdr:rowOff>
    </xdr:to>
    <xdr:pic>
      <xdr:nvPicPr>
        <xdr:cNvPr id="5" name="Image 4">
          <a:extLst>
            <a:ext uri="{FF2B5EF4-FFF2-40B4-BE49-F238E27FC236}">
              <a16:creationId xmlns:a16="http://schemas.microsoft.com/office/drawing/2014/main" id="{00000000-0008-0000-0600-00000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66700" y="0"/>
          <a:ext cx="1509381" cy="65722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66675</xdr:colOff>
      <xdr:row>0</xdr:row>
      <xdr:rowOff>9525</xdr:rowOff>
    </xdr:from>
    <xdr:to>
      <xdr:col>3</xdr:col>
      <xdr:colOff>180975</xdr:colOff>
      <xdr:row>3</xdr:row>
      <xdr:rowOff>158309</xdr:rowOff>
    </xdr:to>
    <xdr:pic>
      <xdr:nvPicPr>
        <xdr:cNvPr id="2" name="Image 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04825" y="171450"/>
          <a:ext cx="1638300" cy="806009"/>
        </a:xfrm>
        <a:prstGeom prst="rect">
          <a:avLst/>
        </a:prstGeom>
      </xdr:spPr>
    </xdr:pic>
    <xdr:clientData/>
  </xdr:twoCellAnchor>
  <xdr:twoCellAnchor>
    <xdr:from>
      <xdr:col>1</xdr:col>
      <xdr:colOff>19051</xdr:colOff>
      <xdr:row>4</xdr:row>
      <xdr:rowOff>0</xdr:rowOff>
    </xdr:from>
    <xdr:to>
      <xdr:col>2</xdr:col>
      <xdr:colOff>180975</xdr:colOff>
      <xdr:row>5</xdr:row>
      <xdr:rowOff>9525</xdr:rowOff>
    </xdr:to>
    <xdr:sp macro="" textlink="">
      <xdr:nvSpPr>
        <xdr:cNvPr id="3" name="Forme libre 2">
          <a:extLst>
            <a:ext uri="{FF2B5EF4-FFF2-40B4-BE49-F238E27FC236}">
              <a16:creationId xmlns:a16="http://schemas.microsoft.com/office/drawing/2014/main" id="{00000000-0008-0000-0700-000003000000}"/>
            </a:ext>
          </a:extLst>
        </xdr:cNvPr>
        <xdr:cNvSpPr/>
      </xdr:nvSpPr>
      <xdr:spPr>
        <a:xfrm>
          <a:off x="285751" y="819150"/>
          <a:ext cx="923924" cy="695325"/>
        </a:xfrm>
        <a:custGeom>
          <a:avLst/>
          <a:gdLst/>
          <a:ahLst/>
          <a:cxnLst/>
          <a:rect l="l" t="t" r="r" b="b"/>
          <a:pathLst>
            <a:path w="965835" h="785494">
              <a:moveTo>
                <a:pt x="965314" y="0"/>
              </a:moveTo>
              <a:lnTo>
                <a:pt x="0" y="0"/>
              </a:lnTo>
              <a:lnTo>
                <a:pt x="0" y="785304"/>
              </a:lnTo>
              <a:lnTo>
                <a:pt x="785317" y="785304"/>
              </a:lnTo>
              <a:lnTo>
                <a:pt x="965314" y="0"/>
              </a:lnTo>
              <a:close/>
            </a:path>
          </a:pathLst>
        </a:custGeom>
        <a:solidFill>
          <a:schemeClr val="tx1"/>
        </a:solidFill>
        <a:ln>
          <a:noFill/>
        </a:ln>
      </xdr:spPr>
      <xdr:style>
        <a:lnRef idx="0">
          <a:scrgbClr r="0" g="0" b="0"/>
        </a:lnRef>
        <a:fillRef idx="0">
          <a:scrgbClr r="0" g="0" b="0"/>
        </a:fillRef>
        <a:effectRef idx="0">
          <a:scrgbClr r="0" g="0" b="0"/>
        </a:effectRef>
        <a:fontRef idx="minor"/>
      </xdr:style>
      <xdr:txBody>
        <a:bodyPr wrap="square"/>
        <a:lstStyle/>
        <a:p>
          <a:endParaRPr lang="fr-F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28576</xdr:colOff>
      <xdr:row>2</xdr:row>
      <xdr:rowOff>0</xdr:rowOff>
    </xdr:from>
    <xdr:to>
      <xdr:col>2</xdr:col>
      <xdr:colOff>190500</xdr:colOff>
      <xdr:row>3</xdr:row>
      <xdr:rowOff>9525</xdr:rowOff>
    </xdr:to>
    <xdr:sp macro="" textlink="">
      <xdr:nvSpPr>
        <xdr:cNvPr id="2" name="Forme libre 1">
          <a:extLst>
            <a:ext uri="{FF2B5EF4-FFF2-40B4-BE49-F238E27FC236}">
              <a16:creationId xmlns:a16="http://schemas.microsoft.com/office/drawing/2014/main" id="{00000000-0008-0000-0800-000002000000}"/>
            </a:ext>
          </a:extLst>
        </xdr:cNvPr>
        <xdr:cNvSpPr/>
      </xdr:nvSpPr>
      <xdr:spPr>
        <a:xfrm>
          <a:off x="295276" y="733425"/>
          <a:ext cx="828674" cy="723900"/>
        </a:xfrm>
        <a:custGeom>
          <a:avLst/>
          <a:gdLst/>
          <a:ahLst/>
          <a:cxnLst/>
          <a:rect l="l" t="t" r="r" b="b"/>
          <a:pathLst>
            <a:path w="965835" h="785494">
              <a:moveTo>
                <a:pt x="965314" y="0"/>
              </a:moveTo>
              <a:lnTo>
                <a:pt x="0" y="0"/>
              </a:lnTo>
              <a:lnTo>
                <a:pt x="0" y="785304"/>
              </a:lnTo>
              <a:lnTo>
                <a:pt x="785317" y="785304"/>
              </a:lnTo>
              <a:lnTo>
                <a:pt x="965314" y="0"/>
              </a:lnTo>
              <a:close/>
            </a:path>
          </a:pathLst>
        </a:custGeom>
        <a:solidFill>
          <a:schemeClr val="tx1"/>
        </a:solidFill>
        <a:ln>
          <a:noFill/>
        </a:ln>
      </xdr:spPr>
      <xdr:style>
        <a:lnRef idx="0">
          <a:scrgbClr r="0" g="0" b="0"/>
        </a:lnRef>
        <a:fillRef idx="0">
          <a:scrgbClr r="0" g="0" b="0"/>
        </a:fillRef>
        <a:effectRef idx="0">
          <a:scrgbClr r="0" g="0" b="0"/>
        </a:effectRef>
        <a:fontRef idx="minor"/>
      </xdr:style>
      <xdr:txBody>
        <a:bodyPr wrap="square"/>
        <a:lstStyle/>
        <a:p>
          <a:endParaRPr lang="fr-FR"/>
        </a:p>
      </xdr:txBody>
    </xdr:sp>
    <xdr:clientData/>
  </xdr:twoCellAnchor>
  <xdr:twoCellAnchor editAs="oneCell">
    <xdr:from>
      <xdr:col>0</xdr:col>
      <xdr:colOff>57150</xdr:colOff>
      <xdr:row>0</xdr:row>
      <xdr:rowOff>19050</xdr:rowOff>
    </xdr:from>
    <xdr:to>
      <xdr:col>2</xdr:col>
      <xdr:colOff>633081</xdr:colOff>
      <xdr:row>1</xdr:row>
      <xdr:rowOff>142875</xdr:rowOff>
    </xdr:to>
    <xdr:pic>
      <xdr:nvPicPr>
        <xdr:cNvPr id="3" name="Image 2">
          <a:extLst>
            <a:ext uri="{FF2B5EF4-FFF2-40B4-BE49-F238E27FC236}">
              <a16:creationId xmlns:a16="http://schemas.microsoft.com/office/drawing/2014/main" id="{00000000-0008-0000-08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7150" y="19050"/>
          <a:ext cx="1509381" cy="65722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LETRIS\Ace\Users\pth\Documents\AFNOR%20Certification\Audits%20&amp;%20Evals\2%20Supports%20&amp;%20guides%20d'audit\TS\Rapport%20type%202015\Rapport%20Audit%20AUTO_version%20du%2015%2006%202015%20Type.xls" TargetMode="External"/></Relationships>
</file>

<file path=xl/externalLinks/_rels/externalLink10.xml.rels><?xml version="1.0" encoding="UTF-8" standalone="yes"?>
<Relationships xmlns="http://schemas.openxmlformats.org/package/2006/relationships"><Relationship Id="rId1" Type="http://schemas.microsoft.com/office/2006/relationships/xlExternalLinkPath/xlPathMissing" Target="Rapport%20Audit%20AUTO%20FAVI_2.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ALETRIS\Ace\Documents%20and%20Settings\U035500\Local%20Settings\Temporary%20Internet%20Files\OLK11\Document%20auditeur%20S-E%202014%20Dudelange.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ALETRIS\Ace\518_020-EN-Findings-2013%20BD.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LETRIS\Ace\2014%20J9%20CB%20%20Rapport%20Audit%20AUTO%20ArcelorMittal%20AL%20-%20sites%20Desveres%20et%20Mardyck.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LETRIS\Ace\Users\pth\Documents\AFNOR%20Certification\Audits%20&amp;%20Evals\2%20Supports%20&amp;%20guides%20d'audit\IATF%2016949\Rapport%20type%202015\Rapport%20Audit%20AUTO_version%20du%2015%2006%202015%20ACE.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pth/Documents/AFNOR%20Certification/Audits%20&amp;%20Evals/FAVI/Suivi%202/2016%2007%2029%20Rapport%20audit%20suivi%202%20FAVI.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ALETRIS\Ace\Users\pth\AppData\Local\Microsoft\Windows\Temporary%20Internet%20Files\Content.Outlook\QQNHTQPD\Rapport%20Audit%20AUTO%20ArcelorMittal%20AL%20-%20sites%20de%20lorraine-Mouzon2.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ALETRIS\Ace\Rapport%20Audit%20AUTO%20ArcelorMittal%20AL%20-%20sites%20de%20lorraine%20J4.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ALETRIS\Ace\Rapport%20Audit%20AUTO%20ArcelrMittal%20AL%20-%20sites%20de%20lorraine%20CB%20j1.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ALETRIS\Ace\Users\pth\Documents\AFNOR%20Certification\Audits%20&amp;%20Evals\2%20Supports%20&amp;%20guides%20d'audit\IATF%2016949\Rapport%20Type%202016\2016%2010%2001%20Rapport%20Audit%20AUTO%20Type%20FR.xlsx" TargetMode="External"/></Relationships>
</file>

<file path=xl/externalLinks/_rels/externalLink9.xml.rels><?xml version="1.0" encoding="UTF-8" standalone="yes"?>
<Relationships xmlns="http://schemas.openxmlformats.org/package/2006/relationships"><Relationship Id="rId1" Type="http://schemas.microsoft.com/office/2006/relationships/xlExternalLinkPath/xlPathMissing" Target="2014%2001%2012%20Projet%20de%20nouveau%20rapport%20v1%20HH.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ge de garde"/>
      <sheetName val="Site"/>
      <sheetName val="Conclusions"/>
      <sheetName val="Réunion de clôture"/>
      <sheetName val="Synthèse"/>
      <sheetName val="NC 1"/>
      <sheetName val="NC 2"/>
      <sheetName val="NC 3"/>
      <sheetName val="NC 4"/>
      <sheetName val="NC 5"/>
      <sheetName val="Situation Env"/>
      <sheetName val="Situation SST"/>
      <sheetName val="Situation NRJ"/>
      <sheetName val="Matrice"/>
      <sheetName val="Matrice Site-Processus"/>
      <sheetName val="Intéractions"/>
      <sheetName val="Equipes "/>
      <sheetName val="Liste des clients"/>
      <sheetName val="Initial_Renouvellement"/>
      <sheetName val="Surveillance1"/>
      <sheetName val="Surveillance2"/>
      <sheetName val="Surveillance3"/>
      <sheetName val="Surveillance4"/>
      <sheetName val="Surveillance5"/>
      <sheetName val="Bilan"/>
      <sheetName val="Sites"/>
      <sheetName val="ProcessusOrganisation"/>
      <sheetName val="Qualité"/>
      <sheetName val="Sécurité"/>
      <sheetName val="Environnement"/>
      <sheetName val="Types"/>
      <sheetName val="Auto ISO TS"/>
      <sheetName val="Energie"/>
      <sheetName val="SMSDA"/>
      <sheetName val="SMSI 27k"/>
      <sheetName val="SGSI 20k"/>
      <sheetName val="SMR20121"/>
      <sheetName val="Principes"/>
      <sheetName val="Auto 16"/>
      <sheetName val="Auto 09"/>
      <sheetName val="ProcessesOrganisation"/>
      <sheetName val="Feuil1"/>
      <sheetName val="Env 04"/>
      <sheetName val="Qual 08"/>
      <sheetName val="Feuil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row r="1">
          <cell r="A1" t="str">
            <v>4.1: Connaissance de l'organisation et contexte</v>
          </cell>
        </row>
        <row r="2">
          <cell r="A2" t="str">
            <v>4.2: Compréhension des besoins et attentes des parties intéressées</v>
          </cell>
        </row>
        <row r="3">
          <cell r="A3" t="str">
            <v>4.3: Détermination du périmetre du SMR appliqué à l'activité  évènementielle</v>
          </cell>
        </row>
        <row r="4">
          <cell r="A4" t="str">
            <v>4.4: Système de management responsable appliquée à l'activité évènementielle</v>
          </cell>
        </row>
        <row r="5">
          <cell r="A5" t="str">
            <v>4.5: Principes de développement durable, déclaration de mission et valeurs</v>
          </cell>
        </row>
        <row r="6">
          <cell r="A6" t="str">
            <v>5.1: Leadership et engagement</v>
          </cell>
        </row>
        <row r="7">
          <cell r="A7" t="str">
            <v>5.2:  Politique</v>
          </cell>
        </row>
        <row r="8">
          <cell r="A8" t="str">
            <v>5.2.1: La direction doit établir une politique de DD</v>
          </cell>
        </row>
        <row r="9">
          <cell r="A9" t="str">
            <v>5.2.2:  L'organisation doit conserver une information documentée au sujet de sa politique</v>
          </cell>
        </row>
        <row r="10">
          <cell r="A10" t="str">
            <v>5.3: Rôles, responsabilités et autorités au sein de l'organisation</v>
          </cell>
        </row>
        <row r="11">
          <cell r="A11" t="str">
            <v>6:  Planification</v>
          </cell>
        </row>
        <row r="12">
          <cell r="A12" t="str">
            <v>6.1.1: Actions face au risque et opportunités: Généralités</v>
          </cell>
        </row>
        <row r="13">
          <cell r="A13" t="str">
            <v>6.1.2:  Identification et évaluation des enjeux</v>
          </cell>
        </row>
        <row r="14">
          <cell r="A14" t="str">
            <v>6.1.3: Exigences légales et autres exigences</v>
          </cell>
        </row>
        <row r="15">
          <cell r="A15" t="str">
            <v>6.2: Objectifs de DD et plans pour les atteindre</v>
          </cell>
        </row>
        <row r="16">
          <cell r="A16" t="str">
            <v>7:  Soutien</v>
          </cell>
        </row>
        <row r="17">
          <cell r="A17" t="str">
            <v>7.1: Ressources</v>
          </cell>
        </row>
        <row r="18">
          <cell r="A18" t="str">
            <v>7.2: Compétences</v>
          </cell>
        </row>
        <row r="19">
          <cell r="A19" t="str">
            <v>7.3:  Sensibilisation</v>
          </cell>
        </row>
        <row r="20">
          <cell r="A20" t="str">
            <v>7.4: Communication</v>
          </cell>
        </row>
        <row r="21">
          <cell r="A21" t="str">
            <v>7.5.1: Informations documentées: Généralités</v>
          </cell>
        </row>
        <row r="22">
          <cell r="A22" t="str">
            <v>7.5.2: Mise en place et mise à jour</v>
          </cell>
        </row>
        <row r="23">
          <cell r="A23" t="str">
            <v>7.5.3 Maîtrise des informations documentées</v>
          </cell>
        </row>
        <row r="24">
          <cell r="A24" t="str">
            <v>8:  Fonctionnement</v>
          </cell>
        </row>
        <row r="25">
          <cell r="A25" t="str">
            <v>8.1: Planification et maîtrise operationnelles</v>
          </cell>
        </row>
        <row r="26">
          <cell r="A26" t="str">
            <v>8.2: Gestion des activités, produits ou services modifiés</v>
          </cell>
        </row>
        <row r="27">
          <cell r="A27" t="str">
            <v>8.3: Management de la chaîne d'approvisionnement</v>
          </cell>
        </row>
        <row r="28">
          <cell r="A28" t="str">
            <v>9: Evaluation des performances</v>
          </cell>
        </row>
        <row r="29">
          <cell r="A29" t="str">
            <v>9.1: Evaluation des performances au regard des principes de DD régissant les activités de l'organisation</v>
          </cell>
        </row>
        <row r="30">
          <cell r="A30" t="str">
            <v>9.2: Surveillance, meusre, analyse et évaluation</v>
          </cell>
        </row>
        <row r="31">
          <cell r="A31" t="str">
            <v>9.3: Audit interne</v>
          </cell>
        </row>
        <row r="32">
          <cell r="A32" t="str">
            <v>9.4:  Revue de Direction</v>
          </cell>
        </row>
        <row r="33">
          <cell r="A33" t="str">
            <v>10:  Amélioration</v>
          </cell>
        </row>
        <row r="34">
          <cell r="A34" t="str">
            <v>10.1: Non-conformité et actions correctives</v>
          </cell>
        </row>
        <row r="35">
          <cell r="A35" t="str">
            <v>10.2: Amélioration continue</v>
          </cell>
        </row>
      </sheetData>
      <sheetData sheetId="37"/>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ge de garde"/>
      <sheetName val="Réunion de clôture"/>
      <sheetName val="Conclusions"/>
      <sheetName val="Site"/>
      <sheetName val="Synthèse"/>
      <sheetName val="NC 1"/>
      <sheetName val="NC 2"/>
      <sheetName val="NC 3"/>
      <sheetName val="NC 4"/>
      <sheetName val="NC 5"/>
      <sheetName val="Situation Env"/>
      <sheetName val="Initial_Renouvellement"/>
      <sheetName val="Situation SST"/>
      <sheetName val="Situation NRJ"/>
      <sheetName val="Matrice"/>
      <sheetName val="Matrice Site-Processus"/>
      <sheetName val="Intéractions"/>
      <sheetName val="Equipes "/>
      <sheetName val="Liste des clients"/>
      <sheetName val="Surveillance1"/>
      <sheetName val="Surveillance2"/>
      <sheetName val="Surveillance3"/>
      <sheetName val="Surveillance4"/>
      <sheetName val="Surveillance5"/>
      <sheetName val="Bilan"/>
      <sheetName val="Sites"/>
      <sheetName val="ProcessusOrganisation"/>
      <sheetName val="Qualité"/>
      <sheetName val="Sécurité"/>
      <sheetName val="Environnement"/>
      <sheetName val="Types"/>
      <sheetName val="Auto ISO TS"/>
      <sheetName val="Energie"/>
      <sheetName val="SMSDA"/>
      <sheetName val="SMSI 27k"/>
      <sheetName val="SGSI 20k"/>
      <sheetName val="SMR20121"/>
      <sheetName val="Principes"/>
      <sheetName val="listes"/>
      <sheetName val="Feuil1"/>
      <sheetName val="Auto 16"/>
      <sheetName val="Auto 09"/>
      <sheetName val="ProcessesOrganisation"/>
      <sheetName val="Auto"/>
      <sheetName val="ENV 2015"/>
      <sheetName val="Quality 2015 ed"/>
      <sheetName val="Env 2004"/>
      <sheetName val="Initial_Rewval"/>
      <sheetName val="SMSI 27k 2013"/>
      <sheetName val="Quality 2008"/>
      <sheetName val="Cover page"/>
    </sheetNames>
    <sheetDataSet>
      <sheetData sheetId="0">
        <row r="3">
          <cell r="A3" t="str">
            <v>NC Maj</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ow r="2">
          <cell r="A2" t="str">
            <v>HALLENCOURT</v>
          </cell>
        </row>
      </sheetData>
      <sheetData sheetId="25">
        <row r="2">
          <cell r="A2" t="str">
            <v>HALLENCOURT</v>
          </cell>
        </row>
      </sheetData>
      <sheetData sheetId="26">
        <row r="1">
          <cell r="A1" t="str">
            <v>4.1: Exigences générales</v>
          </cell>
        </row>
      </sheetData>
      <sheetData sheetId="27">
        <row r="1">
          <cell r="A1" t="str">
            <v>4.1: Exigences générales</v>
          </cell>
        </row>
      </sheetData>
      <sheetData sheetId="28">
        <row r="1">
          <cell r="A1" t="str">
            <v>4.1: Exigences générales</v>
          </cell>
        </row>
      </sheetData>
      <sheetData sheetId="29">
        <row r="1">
          <cell r="A1" t="str">
            <v>4.1: Exigences générales</v>
          </cell>
        </row>
      </sheetData>
      <sheetData sheetId="30">
        <row r="1">
          <cell r="A1" t="str">
            <v>4.1: Exigences générales</v>
          </cell>
        </row>
        <row r="3">
          <cell r="A3" t="str">
            <v>NC Maj</v>
          </cell>
        </row>
        <row r="4">
          <cell r="A4" t="str">
            <v>NC Min</v>
          </cell>
        </row>
        <row r="5">
          <cell r="A5" t="str">
            <v>PS</v>
          </cell>
        </row>
        <row r="6">
          <cell r="A6" t="str">
            <v>PP</v>
          </cell>
        </row>
        <row r="7">
          <cell r="A7" t="str">
            <v>PF</v>
          </cell>
        </row>
        <row r="8">
          <cell r="A8" t="str">
            <v>Note</v>
          </cell>
        </row>
      </sheetData>
      <sheetData sheetId="31">
        <row r="1">
          <cell r="A1">
            <v>4</v>
          </cell>
        </row>
      </sheetData>
      <sheetData sheetId="32">
        <row r="2">
          <cell r="A2" t="str">
            <v>4.1: Exigences générales</v>
          </cell>
        </row>
      </sheetData>
      <sheetData sheetId="33">
        <row r="1">
          <cell r="A1" t="str">
            <v>4.1: Exigences générales</v>
          </cell>
        </row>
      </sheetData>
      <sheetData sheetId="34">
        <row r="1">
          <cell r="A1" t="str">
            <v xml:space="preserve">4.1 Exigences générales </v>
          </cell>
        </row>
      </sheetData>
      <sheetData sheetId="35">
        <row r="1">
          <cell r="A1" t="str">
            <v>4 Exigences générales relatives au système de management des services</v>
          </cell>
        </row>
      </sheetData>
      <sheetData sheetId="36">
        <row r="1">
          <cell r="A1" t="str">
            <v>4.1: Connaissance de l'organisation et contexte</v>
          </cell>
        </row>
      </sheetData>
      <sheetData sheetId="37"/>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ge de garde"/>
      <sheetName val="Organisme"/>
      <sheetName val="Conclusions"/>
      <sheetName val="Réunion de clôture"/>
      <sheetName val="Synthèse"/>
      <sheetName val="NC"/>
      <sheetName val="Situation Env Dudelange"/>
      <sheetName val="Situation SST Dudelange"/>
      <sheetName val="Qualité"/>
      <sheetName val="Sécurité"/>
      <sheetName val="Environnement"/>
      <sheetName val="Types"/>
      <sheetName val="Auto ISO TS"/>
      <sheetName val="Energie"/>
      <sheetName val="SMSDA"/>
      <sheetName val="SMSI 27k"/>
      <sheetName val="SGSI 20k"/>
      <sheetName val="SMR20121"/>
      <sheetName val="ENV 2015"/>
      <sheetName val="Env 2004"/>
      <sheetName val="SMSI 27k 2013"/>
      <sheetName val="ProcessusOrganisation"/>
      <sheetName val="Quality 2015 ed"/>
      <sheetName val="Quality 2008"/>
      <sheetName val="Sites"/>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ow r="1">
          <cell r="A1">
            <v>4</v>
          </cell>
        </row>
        <row r="2">
          <cell r="A2" t="str">
            <v>4.1</v>
          </cell>
        </row>
        <row r="3">
          <cell r="A3" t="str">
            <v xml:space="preserve">4.1.1 </v>
          </cell>
        </row>
        <row r="4">
          <cell r="A4" t="str">
            <v>4.2</v>
          </cell>
        </row>
        <row r="5">
          <cell r="A5" t="str">
            <v xml:space="preserve">4.2.1 </v>
          </cell>
        </row>
        <row r="6">
          <cell r="A6" t="str">
            <v xml:space="preserve">4.2.2 </v>
          </cell>
        </row>
        <row r="7">
          <cell r="A7" t="str">
            <v xml:space="preserve">4.2.3 </v>
          </cell>
        </row>
        <row r="8">
          <cell r="A8" t="str">
            <v xml:space="preserve">4.2.3.1 </v>
          </cell>
        </row>
        <row r="9">
          <cell r="A9" t="str">
            <v xml:space="preserve">4.2.4 </v>
          </cell>
        </row>
        <row r="10">
          <cell r="A10" t="str">
            <v xml:space="preserve">4.2.4.1 </v>
          </cell>
        </row>
        <row r="11">
          <cell r="A11">
            <v>5</v>
          </cell>
        </row>
        <row r="12">
          <cell r="A12" t="str">
            <v>5.1</v>
          </cell>
        </row>
        <row r="13">
          <cell r="A13" t="str">
            <v xml:space="preserve">5.1.1 </v>
          </cell>
        </row>
        <row r="14">
          <cell r="A14" t="str">
            <v xml:space="preserve">5.2 </v>
          </cell>
        </row>
        <row r="15">
          <cell r="A15" t="str">
            <v xml:space="preserve">5.3 </v>
          </cell>
        </row>
        <row r="16">
          <cell r="A16" t="str">
            <v xml:space="preserve">5.4 </v>
          </cell>
        </row>
        <row r="17">
          <cell r="A17" t="str">
            <v>5.4.1</v>
          </cell>
        </row>
        <row r="18">
          <cell r="A18" t="str">
            <v xml:space="preserve">5.4.1.1 </v>
          </cell>
        </row>
        <row r="19">
          <cell r="A19" t="str">
            <v xml:space="preserve">5.4.2 </v>
          </cell>
        </row>
        <row r="20">
          <cell r="A20" t="str">
            <v xml:space="preserve">5.5 </v>
          </cell>
        </row>
        <row r="21">
          <cell r="A21" t="str">
            <v xml:space="preserve">5.5.1 </v>
          </cell>
        </row>
        <row r="22">
          <cell r="A22" t="str">
            <v xml:space="preserve">5.5.1.1 </v>
          </cell>
        </row>
        <row r="23">
          <cell r="A23" t="str">
            <v xml:space="preserve">5.5.2 </v>
          </cell>
        </row>
        <row r="24">
          <cell r="A24" t="str">
            <v xml:space="preserve">5.5.2.1 </v>
          </cell>
        </row>
        <row r="25">
          <cell r="A25" t="str">
            <v xml:space="preserve">5.5.3 </v>
          </cell>
        </row>
        <row r="26">
          <cell r="A26" t="str">
            <v xml:space="preserve">5.6 </v>
          </cell>
        </row>
        <row r="27">
          <cell r="A27" t="str">
            <v xml:space="preserve">5.6.1 </v>
          </cell>
        </row>
        <row r="28">
          <cell r="A28" t="str">
            <v xml:space="preserve">5.6.1.1 </v>
          </cell>
        </row>
        <row r="29">
          <cell r="A29" t="str">
            <v xml:space="preserve">5.6.2 </v>
          </cell>
        </row>
        <row r="30">
          <cell r="A30" t="str">
            <v xml:space="preserve">5.6.2.1 </v>
          </cell>
        </row>
        <row r="31">
          <cell r="A31" t="str">
            <v xml:space="preserve">5.6.3 </v>
          </cell>
        </row>
        <row r="32">
          <cell r="A32">
            <v>6</v>
          </cell>
        </row>
        <row r="33">
          <cell r="A33" t="str">
            <v xml:space="preserve">6.1 </v>
          </cell>
        </row>
        <row r="34">
          <cell r="A34" t="str">
            <v xml:space="preserve">6.2 </v>
          </cell>
        </row>
        <row r="35">
          <cell r="A35" t="str">
            <v xml:space="preserve">6.2.1 </v>
          </cell>
        </row>
        <row r="36">
          <cell r="A36" t="str">
            <v xml:space="preserve">6.2.2 </v>
          </cell>
        </row>
        <row r="37">
          <cell r="A37" t="str">
            <v xml:space="preserve">6.2.2.1 </v>
          </cell>
        </row>
        <row r="38">
          <cell r="A38" t="str">
            <v xml:space="preserve">6.2.2.2 </v>
          </cell>
        </row>
        <row r="39">
          <cell r="A39" t="str">
            <v xml:space="preserve">6.2.2.3 </v>
          </cell>
        </row>
        <row r="40">
          <cell r="A40" t="str">
            <v xml:space="preserve">6.2.2.4 </v>
          </cell>
        </row>
        <row r="41">
          <cell r="A41" t="str">
            <v xml:space="preserve">6.3 </v>
          </cell>
        </row>
        <row r="42">
          <cell r="A42" t="str">
            <v xml:space="preserve">6.3.1 </v>
          </cell>
        </row>
        <row r="43">
          <cell r="A43" t="str">
            <v xml:space="preserve">6.3.2 </v>
          </cell>
        </row>
        <row r="44">
          <cell r="A44" t="str">
            <v xml:space="preserve">6.4 </v>
          </cell>
        </row>
        <row r="45">
          <cell r="A45" t="str">
            <v xml:space="preserve">6.4.1 </v>
          </cell>
        </row>
        <row r="46">
          <cell r="A46" t="str">
            <v xml:space="preserve">6.4.2 </v>
          </cell>
        </row>
        <row r="47">
          <cell r="A47">
            <v>7</v>
          </cell>
        </row>
        <row r="48">
          <cell r="A48" t="str">
            <v xml:space="preserve">7.1 </v>
          </cell>
        </row>
        <row r="49">
          <cell r="A49" t="str">
            <v xml:space="preserve">7.1.1 </v>
          </cell>
        </row>
        <row r="50">
          <cell r="A50" t="str">
            <v xml:space="preserve">7.1.2 </v>
          </cell>
        </row>
        <row r="51">
          <cell r="A51" t="str">
            <v xml:space="preserve">7.1.3 </v>
          </cell>
        </row>
        <row r="52">
          <cell r="A52" t="str">
            <v xml:space="preserve">7.1.4 </v>
          </cell>
        </row>
        <row r="53">
          <cell r="A53" t="str">
            <v xml:space="preserve">7.2 </v>
          </cell>
        </row>
        <row r="54">
          <cell r="A54" t="str">
            <v>7.2.1</v>
          </cell>
        </row>
        <row r="55">
          <cell r="A55" t="str">
            <v xml:space="preserve">7.2.1.1 </v>
          </cell>
        </row>
        <row r="56">
          <cell r="A56" t="str">
            <v xml:space="preserve">7.2.2 </v>
          </cell>
        </row>
        <row r="57">
          <cell r="A57" t="str">
            <v xml:space="preserve">7.2.2.1 </v>
          </cell>
        </row>
        <row r="58">
          <cell r="A58" t="str">
            <v xml:space="preserve">7.2.2.2 </v>
          </cell>
        </row>
        <row r="59">
          <cell r="A59" t="str">
            <v xml:space="preserve">7.2.3 </v>
          </cell>
        </row>
        <row r="60">
          <cell r="A60" t="str">
            <v xml:space="preserve">7.2.3.1 </v>
          </cell>
        </row>
        <row r="61">
          <cell r="A61" t="str">
            <v xml:space="preserve">7.3 </v>
          </cell>
        </row>
        <row r="62">
          <cell r="A62" t="str">
            <v xml:space="preserve">7.3.1 </v>
          </cell>
        </row>
        <row r="63">
          <cell r="A63" t="str">
            <v xml:space="preserve">7.3.1.1 </v>
          </cell>
        </row>
        <row r="64">
          <cell r="A64" t="str">
            <v xml:space="preserve">7.3.2 </v>
          </cell>
        </row>
        <row r="65">
          <cell r="A65" t="str">
            <v xml:space="preserve">7.3.2.1 </v>
          </cell>
        </row>
        <row r="66">
          <cell r="A66" t="str">
            <v xml:space="preserve">7.3.2.2 </v>
          </cell>
        </row>
        <row r="67">
          <cell r="A67" t="str">
            <v xml:space="preserve">7.3.2.3 </v>
          </cell>
        </row>
        <row r="68">
          <cell r="A68" t="str">
            <v xml:space="preserve">7.3.3 </v>
          </cell>
        </row>
        <row r="69">
          <cell r="A69" t="str">
            <v xml:space="preserve">7.3.3.1 </v>
          </cell>
        </row>
        <row r="70">
          <cell r="A70" t="str">
            <v xml:space="preserve">7.3.3.2 </v>
          </cell>
        </row>
        <row r="71">
          <cell r="A71" t="str">
            <v xml:space="preserve">7.3.4 </v>
          </cell>
        </row>
        <row r="72">
          <cell r="A72" t="str">
            <v xml:space="preserve">7.3.4.1 </v>
          </cell>
        </row>
        <row r="73">
          <cell r="A73" t="str">
            <v xml:space="preserve">7.3.5 </v>
          </cell>
        </row>
        <row r="74">
          <cell r="A74" t="str">
            <v xml:space="preserve">7.3.6 </v>
          </cell>
        </row>
        <row r="75">
          <cell r="A75" t="str">
            <v xml:space="preserve">7.3.6.1 </v>
          </cell>
        </row>
        <row r="76">
          <cell r="A76" t="str">
            <v xml:space="preserve">7.3.6.2 </v>
          </cell>
        </row>
        <row r="77">
          <cell r="A77" t="str">
            <v xml:space="preserve">7.3.6.3 </v>
          </cell>
        </row>
        <row r="78">
          <cell r="A78" t="str">
            <v xml:space="preserve">7.3.7 </v>
          </cell>
        </row>
        <row r="79">
          <cell r="A79" t="str">
            <v xml:space="preserve">7.4 </v>
          </cell>
        </row>
        <row r="80">
          <cell r="A80" t="str">
            <v>7.4.1</v>
          </cell>
        </row>
        <row r="81">
          <cell r="A81" t="str">
            <v xml:space="preserve">7.4.1.1 </v>
          </cell>
        </row>
        <row r="82">
          <cell r="A82" t="str">
            <v xml:space="preserve">7.4.1.2 </v>
          </cell>
        </row>
        <row r="83">
          <cell r="A83" t="str">
            <v xml:space="preserve">7.4.1.3 </v>
          </cell>
        </row>
        <row r="84">
          <cell r="A84" t="str">
            <v xml:space="preserve">7.4.2 </v>
          </cell>
        </row>
        <row r="85">
          <cell r="A85" t="str">
            <v xml:space="preserve">7.4.3 </v>
          </cell>
        </row>
        <row r="86">
          <cell r="A86" t="str">
            <v xml:space="preserve">7.4.3.1 </v>
          </cell>
        </row>
        <row r="87">
          <cell r="A87" t="str">
            <v xml:space="preserve">7.4.3.2 </v>
          </cell>
        </row>
        <row r="88">
          <cell r="A88" t="str">
            <v>7.5</v>
          </cell>
        </row>
        <row r="89">
          <cell r="A89" t="str">
            <v>7.5.1</v>
          </cell>
        </row>
        <row r="90">
          <cell r="A90" t="str">
            <v xml:space="preserve">7.5.1.1 </v>
          </cell>
        </row>
        <row r="91">
          <cell r="A91" t="str">
            <v xml:space="preserve">7.5.1.2 </v>
          </cell>
        </row>
        <row r="92">
          <cell r="A92" t="str">
            <v xml:space="preserve">7.5.1.3 </v>
          </cell>
        </row>
        <row r="93">
          <cell r="A93" t="str">
            <v xml:space="preserve">7.5.1.4 </v>
          </cell>
        </row>
        <row r="94">
          <cell r="A94" t="str">
            <v xml:space="preserve">7.5.1.5 </v>
          </cell>
        </row>
        <row r="95">
          <cell r="A95" t="str">
            <v xml:space="preserve">7.5.1.6 </v>
          </cell>
        </row>
        <row r="96">
          <cell r="A96" t="str">
            <v xml:space="preserve">7.5.1.7 </v>
          </cell>
        </row>
        <row r="97">
          <cell r="A97" t="str">
            <v>7.5.1.8</v>
          </cell>
        </row>
        <row r="98">
          <cell r="A98" t="str">
            <v xml:space="preserve">7.5.2 </v>
          </cell>
        </row>
        <row r="99">
          <cell r="A99" t="str">
            <v xml:space="preserve">7.5.2.1 </v>
          </cell>
        </row>
        <row r="100">
          <cell r="A100" t="str">
            <v xml:space="preserve">7.5.3 </v>
          </cell>
        </row>
        <row r="101">
          <cell r="A101" t="str">
            <v xml:space="preserve">7.5.3.1 </v>
          </cell>
        </row>
        <row r="102">
          <cell r="A102" t="str">
            <v xml:space="preserve">7.5.4 </v>
          </cell>
        </row>
        <row r="103">
          <cell r="A103" t="str">
            <v xml:space="preserve">7.5.4.1 </v>
          </cell>
        </row>
        <row r="104">
          <cell r="A104" t="str">
            <v xml:space="preserve">7.5.5 </v>
          </cell>
        </row>
        <row r="105">
          <cell r="A105" t="str">
            <v xml:space="preserve">7.5.5.1 </v>
          </cell>
        </row>
        <row r="106">
          <cell r="A106" t="str">
            <v xml:space="preserve">7.6 </v>
          </cell>
        </row>
        <row r="107">
          <cell r="A107" t="str">
            <v xml:space="preserve">7.6.1 </v>
          </cell>
        </row>
        <row r="108">
          <cell r="A108" t="str">
            <v xml:space="preserve">7.6.2 </v>
          </cell>
        </row>
        <row r="109">
          <cell r="A109" t="str">
            <v xml:space="preserve">7.6.3 </v>
          </cell>
        </row>
        <row r="110">
          <cell r="A110" t="str">
            <v>7.6.3.1</v>
          </cell>
        </row>
        <row r="111">
          <cell r="A111" t="str">
            <v xml:space="preserve">7.6.3.2 </v>
          </cell>
        </row>
        <row r="112">
          <cell r="A112">
            <v>8</v>
          </cell>
        </row>
        <row r="113">
          <cell r="A113" t="str">
            <v xml:space="preserve">8.1 </v>
          </cell>
        </row>
        <row r="114">
          <cell r="A114" t="str">
            <v xml:space="preserve">8.1.1 </v>
          </cell>
        </row>
        <row r="115">
          <cell r="A115" t="str">
            <v>8.1.2</v>
          </cell>
        </row>
        <row r="116">
          <cell r="A116" t="str">
            <v>8.2</v>
          </cell>
        </row>
        <row r="117">
          <cell r="A117" t="str">
            <v xml:space="preserve">8.2.1 </v>
          </cell>
        </row>
        <row r="118">
          <cell r="A118" t="str">
            <v>8.2.1.1</v>
          </cell>
        </row>
        <row r="119">
          <cell r="A119" t="str">
            <v>8.2.2</v>
          </cell>
        </row>
        <row r="120">
          <cell r="A120" t="str">
            <v>8.2.2.1</v>
          </cell>
        </row>
        <row r="121">
          <cell r="A121" t="str">
            <v xml:space="preserve">8.2.2.2 </v>
          </cell>
        </row>
        <row r="122">
          <cell r="A122" t="str">
            <v>8.2.2.3</v>
          </cell>
        </row>
        <row r="123">
          <cell r="A123" t="str">
            <v xml:space="preserve">8.2.2.4 </v>
          </cell>
        </row>
        <row r="124">
          <cell r="A124" t="str">
            <v>8.2.2.5</v>
          </cell>
        </row>
        <row r="125">
          <cell r="A125" t="str">
            <v>8.2.3</v>
          </cell>
        </row>
        <row r="126">
          <cell r="A126" t="str">
            <v xml:space="preserve">8.2.3.1 </v>
          </cell>
        </row>
        <row r="127">
          <cell r="A127" t="str">
            <v xml:space="preserve">8.2.4 </v>
          </cell>
        </row>
        <row r="128">
          <cell r="A128" t="str">
            <v>8.2.4.1</v>
          </cell>
        </row>
        <row r="129">
          <cell r="A129" t="str">
            <v>8.2.4.2</v>
          </cell>
        </row>
        <row r="130">
          <cell r="A130" t="str">
            <v>8.3</v>
          </cell>
        </row>
        <row r="131">
          <cell r="A131" t="str">
            <v>8.3.1</v>
          </cell>
        </row>
        <row r="132">
          <cell r="A132" t="str">
            <v xml:space="preserve">8.3.2 </v>
          </cell>
        </row>
        <row r="133">
          <cell r="A133" t="str">
            <v>8.3.3</v>
          </cell>
        </row>
        <row r="134">
          <cell r="A134" t="str">
            <v xml:space="preserve">8.3.4 </v>
          </cell>
        </row>
        <row r="135">
          <cell r="A135" t="str">
            <v xml:space="preserve">8.4 </v>
          </cell>
        </row>
        <row r="136">
          <cell r="A136" t="str">
            <v>8.4.1</v>
          </cell>
        </row>
        <row r="137">
          <cell r="A137" t="str">
            <v xml:space="preserve">8.5 </v>
          </cell>
        </row>
        <row r="138">
          <cell r="A138" t="str">
            <v>8.5.1</v>
          </cell>
        </row>
        <row r="139">
          <cell r="A139" t="str">
            <v>8.5.1.1</v>
          </cell>
        </row>
        <row r="140">
          <cell r="A140" t="str">
            <v>8.5.1.2</v>
          </cell>
        </row>
        <row r="141">
          <cell r="A141" t="str">
            <v>8.5.2</v>
          </cell>
        </row>
        <row r="142">
          <cell r="A142" t="str">
            <v>8.5.2.1</v>
          </cell>
        </row>
        <row r="143">
          <cell r="A143" t="str">
            <v>8.5.2.2</v>
          </cell>
        </row>
        <row r="144">
          <cell r="A144" t="str">
            <v>8.5.2.3</v>
          </cell>
        </row>
        <row r="145">
          <cell r="A145" t="str">
            <v>8.5.2.4</v>
          </cell>
        </row>
        <row r="146">
          <cell r="A146" t="str">
            <v>8.5.3</v>
          </cell>
        </row>
        <row r="147">
          <cell r="A147" t="str">
            <v>A.1</v>
          </cell>
        </row>
        <row r="148">
          <cell r="A148" t="str">
            <v>A.2</v>
          </cell>
        </row>
      </sheetData>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hemesS5"/>
      <sheetName val="ThemesS4"/>
      <sheetName val="ThemesS3"/>
      <sheetName val="ThemesS2"/>
      <sheetName val="ThemesS1"/>
      <sheetName val="ThemesIR"/>
      <sheetName val="Initial_Reassessment"/>
      <sheetName val="Surveillance1"/>
      <sheetName val="Surveillance2"/>
      <sheetName val="Surveillance3"/>
      <sheetName val="Surveillance4"/>
      <sheetName val="Surveillance5"/>
      <sheetName val="ProcessStructure"/>
      <sheetName val="audit results"/>
      <sheetName val="Qualité"/>
      <sheetName val="Auto"/>
      <sheetName val="Environnement"/>
      <sheetName val="Sécurité"/>
      <sheetName val="Types"/>
      <sheetName val="Auto ISO TS"/>
      <sheetName val="Energie"/>
      <sheetName val="Initial_Renewal"/>
      <sheetName val="ProcessesOrganisation"/>
      <sheetName val="SGSI 20k"/>
      <sheetName val="Sites"/>
      <sheetName val="SMR20121"/>
      <sheetName val="SMSDA"/>
      <sheetName val="SMSI 27k"/>
      <sheetName val="Feuil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ow r="2">
          <cell r="A2" t="str">
            <v>4.1</v>
          </cell>
        </row>
        <row r="3">
          <cell r="A3" t="str">
            <v>4.2</v>
          </cell>
        </row>
        <row r="4">
          <cell r="A4" t="str">
            <v>4.3</v>
          </cell>
        </row>
        <row r="5">
          <cell r="A5" t="str">
            <v>4.4</v>
          </cell>
        </row>
        <row r="6">
          <cell r="A6" t="str">
            <v>4.5</v>
          </cell>
        </row>
        <row r="7">
          <cell r="A7" t="str">
            <v>4.6</v>
          </cell>
        </row>
        <row r="8">
          <cell r="A8" t="str">
            <v>4.7</v>
          </cell>
        </row>
        <row r="9">
          <cell r="A9" t="str">
            <v>4.8</v>
          </cell>
        </row>
        <row r="10">
          <cell r="A10" t="str">
            <v>4.9</v>
          </cell>
        </row>
        <row r="11">
          <cell r="A11" t="str">
            <v>4.10</v>
          </cell>
        </row>
        <row r="12">
          <cell r="A12" t="str">
            <v>4.11</v>
          </cell>
        </row>
        <row r="13">
          <cell r="A13" t="str">
            <v>4.12</v>
          </cell>
        </row>
        <row r="14">
          <cell r="A14" t="str">
            <v>4.13</v>
          </cell>
        </row>
        <row r="15">
          <cell r="A15" t="str">
            <v>5.4</v>
          </cell>
        </row>
        <row r="16">
          <cell r="A16" t="str">
            <v>5.4.1</v>
          </cell>
        </row>
        <row r="17">
          <cell r="A17" t="str">
            <v>5.4.1.1</v>
          </cell>
        </row>
        <row r="18">
          <cell r="A18" t="str">
            <v>5.4.2</v>
          </cell>
        </row>
        <row r="19">
          <cell r="A19" t="str">
            <v>5.5</v>
          </cell>
        </row>
        <row r="20">
          <cell r="A20" t="str">
            <v>5.5.1</v>
          </cell>
        </row>
        <row r="21">
          <cell r="A21" t="str">
            <v>5.5.1.1</v>
          </cell>
        </row>
        <row r="22">
          <cell r="A22" t="str">
            <v>5.5.2</v>
          </cell>
        </row>
        <row r="23">
          <cell r="A23" t="str">
            <v>5.5.2</v>
          </cell>
        </row>
        <row r="24">
          <cell r="A24" t="str">
            <v>5.5.3</v>
          </cell>
        </row>
        <row r="25">
          <cell r="A25" t="str">
            <v>5.6</v>
          </cell>
        </row>
        <row r="26">
          <cell r="A26" t="str">
            <v>5.6.1</v>
          </cell>
        </row>
        <row r="27">
          <cell r="A27" t="str">
            <v>5.6.1.1</v>
          </cell>
        </row>
        <row r="28">
          <cell r="A28" t="str">
            <v>5.6.2</v>
          </cell>
        </row>
        <row r="29">
          <cell r="A29" t="str">
            <v>5.6.2.1</v>
          </cell>
        </row>
        <row r="30">
          <cell r="A30" t="str">
            <v>5.6.3</v>
          </cell>
        </row>
        <row r="31">
          <cell r="A31" t="str">
            <v>6.1</v>
          </cell>
        </row>
        <row r="32">
          <cell r="A32" t="str">
            <v>6.2</v>
          </cell>
        </row>
        <row r="33">
          <cell r="A33" t="str">
            <v>6.2.1</v>
          </cell>
        </row>
        <row r="34">
          <cell r="A34" t="str">
            <v>6.2.2</v>
          </cell>
        </row>
        <row r="35">
          <cell r="A35" t="str">
            <v>6.2.2.1</v>
          </cell>
        </row>
        <row r="36">
          <cell r="A36" t="str">
            <v>6.2.2.2</v>
          </cell>
        </row>
        <row r="37">
          <cell r="A37" t="str">
            <v>6.2.2.3</v>
          </cell>
        </row>
        <row r="38">
          <cell r="A38" t="str">
            <v>6.2.2.4</v>
          </cell>
        </row>
        <row r="39">
          <cell r="A39" t="str">
            <v>6.3</v>
          </cell>
        </row>
        <row r="40">
          <cell r="A40" t="str">
            <v>6.3.1</v>
          </cell>
        </row>
        <row r="41">
          <cell r="A41" t="str">
            <v>6.3.2</v>
          </cell>
        </row>
        <row r="42">
          <cell r="A42" t="str">
            <v>6.4</v>
          </cell>
        </row>
        <row r="43">
          <cell r="A43" t="str">
            <v>6.4.1</v>
          </cell>
        </row>
        <row r="44">
          <cell r="A44" t="str">
            <v>6.4.2</v>
          </cell>
        </row>
        <row r="45">
          <cell r="A45" t="str">
            <v>7.1</v>
          </cell>
        </row>
        <row r="46">
          <cell r="A46" t="str">
            <v>7.1.1</v>
          </cell>
        </row>
        <row r="47">
          <cell r="A47" t="str">
            <v>7.1.2</v>
          </cell>
        </row>
        <row r="48">
          <cell r="A48" t="str">
            <v>7.1.3</v>
          </cell>
        </row>
        <row r="49">
          <cell r="A49" t="str">
            <v>7.1.4</v>
          </cell>
        </row>
        <row r="50">
          <cell r="A50" t="str">
            <v>7.2</v>
          </cell>
        </row>
        <row r="51">
          <cell r="A51" t="str">
            <v>7.2.1</v>
          </cell>
        </row>
        <row r="52">
          <cell r="A52" t="str">
            <v>7.2.1.1</v>
          </cell>
        </row>
        <row r="53">
          <cell r="A53" t="str">
            <v>7.2.2</v>
          </cell>
        </row>
        <row r="54">
          <cell r="A54" t="str">
            <v>7.2.2.1</v>
          </cell>
        </row>
        <row r="55">
          <cell r="A55" t="str">
            <v>7.2.2.2</v>
          </cell>
        </row>
        <row r="56">
          <cell r="A56" t="str">
            <v>7.2.3</v>
          </cell>
        </row>
        <row r="57">
          <cell r="A57" t="str">
            <v>7.2.3.1</v>
          </cell>
        </row>
        <row r="58">
          <cell r="A58" t="str">
            <v>7.3</v>
          </cell>
        </row>
        <row r="59">
          <cell r="A59" t="str">
            <v>7.3.1</v>
          </cell>
        </row>
        <row r="60">
          <cell r="A60" t="str">
            <v>7.3.1.1</v>
          </cell>
        </row>
        <row r="61">
          <cell r="A61" t="str">
            <v>7.3.2</v>
          </cell>
        </row>
        <row r="62">
          <cell r="A62" t="str">
            <v>7.3.2.1</v>
          </cell>
        </row>
        <row r="63">
          <cell r="A63" t="str">
            <v>7.3.2.2</v>
          </cell>
        </row>
        <row r="64">
          <cell r="A64" t="str">
            <v>7.3.2.3</v>
          </cell>
        </row>
        <row r="65">
          <cell r="A65" t="str">
            <v>7.3.3</v>
          </cell>
        </row>
        <row r="66">
          <cell r="A66" t="str">
            <v>7.3.3.1</v>
          </cell>
        </row>
        <row r="67">
          <cell r="A67" t="str">
            <v>7.3.3.2</v>
          </cell>
        </row>
        <row r="68">
          <cell r="A68" t="str">
            <v>7.3.4</v>
          </cell>
        </row>
        <row r="69">
          <cell r="A69" t="str">
            <v>7.3.4.1</v>
          </cell>
        </row>
        <row r="70">
          <cell r="A70" t="str">
            <v>7.3.5</v>
          </cell>
        </row>
        <row r="71">
          <cell r="A71" t="str">
            <v>7.3.6</v>
          </cell>
        </row>
        <row r="72">
          <cell r="A72" t="str">
            <v>7.3.6.1</v>
          </cell>
        </row>
        <row r="73">
          <cell r="A73" t="str">
            <v>7.3.6.2</v>
          </cell>
        </row>
        <row r="74">
          <cell r="A74" t="str">
            <v>7.3.6.3</v>
          </cell>
        </row>
        <row r="75">
          <cell r="A75" t="str">
            <v>7.3.7</v>
          </cell>
        </row>
        <row r="76">
          <cell r="A76" t="str">
            <v>7.4</v>
          </cell>
        </row>
        <row r="77">
          <cell r="A77" t="str">
            <v>7.4.1</v>
          </cell>
        </row>
        <row r="78">
          <cell r="A78" t="str">
            <v>7.4.1.1</v>
          </cell>
        </row>
        <row r="79">
          <cell r="A79" t="str">
            <v>7.4.1.2</v>
          </cell>
        </row>
        <row r="80">
          <cell r="A80" t="str">
            <v>7.4.1.3</v>
          </cell>
        </row>
        <row r="81">
          <cell r="A81" t="str">
            <v>7.4.2</v>
          </cell>
        </row>
        <row r="82">
          <cell r="A82" t="str">
            <v>7.4.3</v>
          </cell>
        </row>
        <row r="83">
          <cell r="A83" t="str">
            <v>7.4.3.1</v>
          </cell>
        </row>
        <row r="84">
          <cell r="A84" t="str">
            <v>7.4.3.2</v>
          </cell>
        </row>
        <row r="85">
          <cell r="A85" t="str">
            <v>7.5</v>
          </cell>
        </row>
        <row r="86">
          <cell r="A86" t="str">
            <v>7.5.1</v>
          </cell>
        </row>
        <row r="87">
          <cell r="A87" t="str">
            <v>7.5.1.1</v>
          </cell>
        </row>
        <row r="88">
          <cell r="A88" t="str">
            <v>7.5.1.2</v>
          </cell>
        </row>
        <row r="89">
          <cell r="A89" t="str">
            <v>7.5.1.3</v>
          </cell>
        </row>
        <row r="90">
          <cell r="A90" t="str">
            <v>7.5.1.4</v>
          </cell>
        </row>
        <row r="91">
          <cell r="A91" t="str">
            <v>7.5.1.5</v>
          </cell>
        </row>
        <row r="92">
          <cell r="A92" t="str">
            <v>7.5.1.6</v>
          </cell>
        </row>
        <row r="93">
          <cell r="A93" t="str">
            <v>7.5.1.7</v>
          </cell>
        </row>
        <row r="94">
          <cell r="A94" t="str">
            <v>7.5.1.8</v>
          </cell>
        </row>
        <row r="95">
          <cell r="A95" t="str">
            <v>7.5.2</v>
          </cell>
        </row>
        <row r="96">
          <cell r="A96" t="str">
            <v>7.5.2.1</v>
          </cell>
        </row>
        <row r="97">
          <cell r="A97" t="str">
            <v>7.5.3</v>
          </cell>
        </row>
        <row r="98">
          <cell r="A98" t="str">
            <v>7.5.3.1</v>
          </cell>
        </row>
        <row r="99">
          <cell r="A99" t="str">
            <v>7.5.4</v>
          </cell>
        </row>
        <row r="100">
          <cell r="A100" t="str">
            <v>7.5.4.1</v>
          </cell>
        </row>
        <row r="101">
          <cell r="A101" t="str">
            <v>7.5.5</v>
          </cell>
        </row>
        <row r="102">
          <cell r="A102" t="str">
            <v>7.5.5.1</v>
          </cell>
        </row>
        <row r="103">
          <cell r="A103" t="str">
            <v>7.6</v>
          </cell>
        </row>
        <row r="104">
          <cell r="A104" t="str">
            <v>7.6.1</v>
          </cell>
        </row>
        <row r="105">
          <cell r="A105" t="str">
            <v>7.6.2</v>
          </cell>
        </row>
        <row r="106">
          <cell r="A106" t="str">
            <v>7.6.3</v>
          </cell>
        </row>
        <row r="107">
          <cell r="A107" t="str">
            <v>7.6.3.1</v>
          </cell>
        </row>
        <row r="108">
          <cell r="A108" t="str">
            <v>7.6.3.2</v>
          </cell>
        </row>
        <row r="109">
          <cell r="A109" t="str">
            <v>8.1</v>
          </cell>
        </row>
        <row r="110">
          <cell r="A110" t="str">
            <v>8.1.1</v>
          </cell>
        </row>
        <row r="111">
          <cell r="A111" t="str">
            <v>8.1.2</v>
          </cell>
        </row>
        <row r="112">
          <cell r="A112" t="str">
            <v>8.2</v>
          </cell>
        </row>
        <row r="113">
          <cell r="A113" t="str">
            <v>8.2.1</v>
          </cell>
        </row>
        <row r="114">
          <cell r="A114" t="str">
            <v>8.2.1.1</v>
          </cell>
        </row>
        <row r="115">
          <cell r="A115" t="str">
            <v>8.2.2</v>
          </cell>
        </row>
        <row r="116">
          <cell r="A116" t="str">
            <v>8.2.2.1</v>
          </cell>
        </row>
        <row r="117">
          <cell r="A117" t="str">
            <v>8.2.2.2</v>
          </cell>
        </row>
        <row r="118">
          <cell r="A118" t="str">
            <v>8.2.2.3</v>
          </cell>
        </row>
        <row r="119">
          <cell r="A119" t="str">
            <v>8.2.2.4</v>
          </cell>
        </row>
        <row r="120">
          <cell r="A120" t="str">
            <v>8.2.2.5</v>
          </cell>
        </row>
        <row r="121">
          <cell r="A121" t="str">
            <v>8.2.3</v>
          </cell>
        </row>
        <row r="122">
          <cell r="A122" t="str">
            <v>8.2.3.1</v>
          </cell>
        </row>
        <row r="123">
          <cell r="A123" t="str">
            <v>8.2.4</v>
          </cell>
        </row>
        <row r="124">
          <cell r="A124" t="str">
            <v>8.2.4.1</v>
          </cell>
        </row>
        <row r="125">
          <cell r="A125" t="str">
            <v>8.2.4.2</v>
          </cell>
        </row>
        <row r="126">
          <cell r="A126" t="str">
            <v>8.3</v>
          </cell>
        </row>
        <row r="127">
          <cell r="A127" t="str">
            <v>8.3.1</v>
          </cell>
        </row>
        <row r="128">
          <cell r="A128" t="str">
            <v>8.3.2</v>
          </cell>
        </row>
        <row r="129">
          <cell r="A129" t="str">
            <v>8.3.3</v>
          </cell>
        </row>
        <row r="130">
          <cell r="A130" t="str">
            <v>8.3.4</v>
          </cell>
        </row>
        <row r="131">
          <cell r="A131" t="str">
            <v>8.4</v>
          </cell>
        </row>
        <row r="132">
          <cell r="A132" t="str">
            <v>8.4.1</v>
          </cell>
        </row>
        <row r="133">
          <cell r="A133" t="str">
            <v>8.5</v>
          </cell>
        </row>
        <row r="134">
          <cell r="A134" t="str">
            <v>8.5.1</v>
          </cell>
        </row>
        <row r="135">
          <cell r="A135" t="str">
            <v>8.5.1.1</v>
          </cell>
        </row>
        <row r="136">
          <cell r="A136" t="str">
            <v>8.5.1.2</v>
          </cell>
        </row>
        <row r="137">
          <cell r="A137" t="str">
            <v>8.5.2</v>
          </cell>
        </row>
        <row r="138">
          <cell r="A138" t="str">
            <v>8.5.2.1</v>
          </cell>
        </row>
        <row r="139">
          <cell r="A139" t="str">
            <v>8.5.2.2</v>
          </cell>
        </row>
        <row r="140">
          <cell r="A140" t="str">
            <v>8.5.2.3</v>
          </cell>
        </row>
        <row r="141">
          <cell r="A141" t="str">
            <v>8.5.2.4</v>
          </cell>
        </row>
        <row r="142">
          <cell r="A142" t="str">
            <v>8.5.3</v>
          </cell>
        </row>
        <row r="143">
          <cell r="A143" t="str">
            <v>A.1</v>
          </cell>
        </row>
        <row r="144">
          <cell r="A144" t="str">
            <v>A.2</v>
          </cell>
        </row>
      </sheetData>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ge de garde"/>
      <sheetName val="Site"/>
      <sheetName val="Conclusions"/>
      <sheetName val="Réunion de clôture"/>
      <sheetName val="Synthèse"/>
      <sheetName val="Initial_Renouvellement"/>
      <sheetName val="NC 1"/>
      <sheetName val="NC 2"/>
      <sheetName val="NC 3"/>
      <sheetName val="NC 4"/>
      <sheetName val="NC 5"/>
      <sheetName val="NC 6"/>
      <sheetName val="NC 7"/>
      <sheetName val="NC 8"/>
      <sheetName val="NC 9"/>
      <sheetName val="NC 10"/>
      <sheetName val="SSE Basse Indre"/>
      <sheetName val="SSE Desvres"/>
      <sheetName val="SSE Dunkerque"/>
      <sheetName val="SSE Mardyck"/>
      <sheetName val="SSE Montataire"/>
      <sheetName val="SST Basse Indre"/>
      <sheetName val="SST Desvres"/>
      <sheetName val="SST Dunkerque"/>
      <sheetName val="SST Mardyck"/>
      <sheetName val="SST Montataire"/>
      <sheetName val="SSE Mouzon"/>
      <sheetName val="SSE Dudelange"/>
      <sheetName val="SST Florange"/>
      <sheetName val="SST Mouzon"/>
      <sheetName val="SST Dudelange"/>
      <sheetName val="SSE Florange"/>
      <sheetName val="Matrice"/>
      <sheetName val="Matrice Site-Processus"/>
      <sheetName val="Intéractions"/>
      <sheetName val="Equipes "/>
      <sheetName val="Liste des clients"/>
      <sheetName val="Surveillance1"/>
      <sheetName val="Surveillance2"/>
      <sheetName val="Surveillance3"/>
      <sheetName val="Surveillance4"/>
      <sheetName val="Surveillance5"/>
      <sheetName val="Bilan"/>
      <sheetName val="Sites"/>
      <sheetName val="ProcessusOrganisation"/>
      <sheetName val="Qualité"/>
      <sheetName val="Sécurité"/>
      <sheetName val="Environnement"/>
      <sheetName val="Types"/>
      <sheetName val="Auto ISO TS"/>
      <sheetName val="Energie"/>
      <sheetName val="SMSDA"/>
      <sheetName val="SMSI 27k"/>
      <sheetName val="SGSI 20k"/>
      <sheetName val="SMR20121"/>
      <sheetName val="Princip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ow r="1">
          <cell r="A1" t="str">
            <v>4.1: Connaissance de l'organisation et contexte</v>
          </cell>
        </row>
        <row r="2">
          <cell r="A2" t="str">
            <v>4.2: Compréhension des besoins et attentes des parties intéressées</v>
          </cell>
        </row>
        <row r="3">
          <cell r="A3" t="str">
            <v>4.3: Détermination du périmetre du SMR appliqué à l'activité  évènementielle</v>
          </cell>
        </row>
        <row r="4">
          <cell r="A4" t="str">
            <v>4.4: Système de management responsable appliquée à l'activité évènementielle</v>
          </cell>
        </row>
        <row r="5">
          <cell r="A5" t="str">
            <v>4.5: Principes de développement durable, déclaration de mission et valeurs</v>
          </cell>
        </row>
        <row r="6">
          <cell r="A6" t="str">
            <v>5.1: Leadership et engagement</v>
          </cell>
        </row>
        <row r="7">
          <cell r="A7" t="str">
            <v>5.2:  Politique</v>
          </cell>
        </row>
        <row r="8">
          <cell r="A8" t="str">
            <v>5.2.1: La direction doit établir une politique de DD</v>
          </cell>
        </row>
        <row r="9">
          <cell r="A9" t="str">
            <v>5.2.2:  L'organisation doit conserver une information documentée au sujet de sa politique</v>
          </cell>
        </row>
        <row r="10">
          <cell r="A10" t="str">
            <v>5.3: Rôles, responsabilités et autorités au sein de l'organisation</v>
          </cell>
        </row>
        <row r="11">
          <cell r="A11" t="str">
            <v>6:  Planification</v>
          </cell>
        </row>
        <row r="12">
          <cell r="A12" t="str">
            <v>6.1.1: Actions face au risque et opportunités: Généralités</v>
          </cell>
        </row>
        <row r="13">
          <cell r="A13" t="str">
            <v>6.1.2:  Identification et évaluation des enjeux</v>
          </cell>
        </row>
        <row r="14">
          <cell r="A14" t="str">
            <v>6.1.3: Exigences légales et autres exigences</v>
          </cell>
        </row>
        <row r="15">
          <cell r="A15" t="str">
            <v>6.2: Objectifs de DD et plans pour les atteindre</v>
          </cell>
        </row>
        <row r="16">
          <cell r="A16" t="str">
            <v>7:  Soutien</v>
          </cell>
        </row>
        <row r="17">
          <cell r="A17" t="str">
            <v>7.1: Ressources</v>
          </cell>
        </row>
        <row r="18">
          <cell r="A18" t="str">
            <v>7.2: Compétences</v>
          </cell>
        </row>
        <row r="19">
          <cell r="A19" t="str">
            <v>7.3:  Sensibilisation</v>
          </cell>
        </row>
        <row r="20">
          <cell r="A20" t="str">
            <v>7.4: Communication</v>
          </cell>
        </row>
        <row r="21">
          <cell r="A21" t="str">
            <v>7.5.1: Informations documentées: Généralités</v>
          </cell>
        </row>
        <row r="22">
          <cell r="A22" t="str">
            <v>7.5.2: Mise en place et mise à jour</v>
          </cell>
        </row>
        <row r="23">
          <cell r="A23" t="str">
            <v>7.5.3 Maîtrise des informations documentées</v>
          </cell>
        </row>
        <row r="24">
          <cell r="A24" t="str">
            <v>8:  Fonctionnement</v>
          </cell>
        </row>
        <row r="25">
          <cell r="A25" t="str">
            <v>8.1: Planification et maîtrise operationnelles</v>
          </cell>
        </row>
        <row r="26">
          <cell r="A26" t="str">
            <v>8.2: Gestion des activités, produits ou services modifiés</v>
          </cell>
        </row>
        <row r="27">
          <cell r="A27" t="str">
            <v>8.3: Management de la chaîne d'approvisionnement</v>
          </cell>
        </row>
        <row r="28">
          <cell r="A28" t="str">
            <v>9: Evaluation des performances</v>
          </cell>
        </row>
        <row r="29">
          <cell r="A29" t="str">
            <v>9.1: Evaluation des performances au regard des principes de DD régissant les activités de l'organisation</v>
          </cell>
        </row>
        <row r="30">
          <cell r="A30" t="str">
            <v>9.2: Surveillance, meusre, analyse et évaluation</v>
          </cell>
        </row>
        <row r="31">
          <cell r="A31" t="str">
            <v>9.3: Audit interne</v>
          </cell>
        </row>
        <row r="32">
          <cell r="A32" t="str">
            <v>9.4:  Revue de Direction</v>
          </cell>
        </row>
        <row r="33">
          <cell r="A33" t="str">
            <v>10:  Amélioration</v>
          </cell>
        </row>
        <row r="34">
          <cell r="A34" t="str">
            <v>10.1: Non-conformité et actions correctives</v>
          </cell>
        </row>
        <row r="35">
          <cell r="A35" t="str">
            <v>10.2: Amélioration continue</v>
          </cell>
        </row>
      </sheetData>
      <sheetData sheetId="5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ge de garde"/>
      <sheetName val="Site"/>
      <sheetName val="Conclusions"/>
      <sheetName val="Réunion de clôture"/>
      <sheetName val="Synthèse"/>
      <sheetName val="NC 1"/>
      <sheetName val="NC 2"/>
      <sheetName val="NC 3"/>
      <sheetName val="NC 4"/>
      <sheetName val="NC 5"/>
      <sheetName val="Situation Env"/>
      <sheetName val="Situation SST"/>
      <sheetName val="Situation NRJ"/>
      <sheetName val="Matrice"/>
      <sheetName val="Matrice Site-Processus"/>
      <sheetName val="Intéractions"/>
      <sheetName val="Equipes "/>
      <sheetName val="Liste des clients"/>
      <sheetName val="Initial_Renouvellement"/>
      <sheetName val="Surveillance1"/>
      <sheetName val="Surveillance2"/>
      <sheetName val="Surveillance3"/>
      <sheetName val="Surveillance4"/>
      <sheetName val="Surveillance5"/>
      <sheetName val="Bilan"/>
      <sheetName val="Sites"/>
      <sheetName val="ProcessusOrganisation"/>
      <sheetName val="Qualité"/>
      <sheetName val="Sécurité"/>
      <sheetName val="Environnement"/>
      <sheetName val="Types"/>
      <sheetName val="Auto ISO TS"/>
      <sheetName val="Energie"/>
      <sheetName val="SMSDA"/>
      <sheetName val="SMSI 27k"/>
      <sheetName val="SGSI 20k"/>
      <sheetName val="SMR20121"/>
      <sheetName val="Princip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ow r="2">
          <cell r="A2" t="str">
            <v>site 1</v>
          </cell>
        </row>
      </sheetData>
      <sheetData sheetId="26">
        <row r="2">
          <cell r="A2" t="str">
            <v>processus 1</v>
          </cell>
        </row>
      </sheetData>
      <sheetData sheetId="27">
        <row r="1">
          <cell r="A1" t="str">
            <v>4.1: Exigences générales</v>
          </cell>
        </row>
      </sheetData>
      <sheetData sheetId="28">
        <row r="1">
          <cell r="A1" t="str">
            <v>4.1: Exigences générales</v>
          </cell>
        </row>
      </sheetData>
      <sheetData sheetId="29">
        <row r="1">
          <cell r="A1" t="str">
            <v>4.1: Exigences générales</v>
          </cell>
        </row>
      </sheetData>
      <sheetData sheetId="30">
        <row r="3">
          <cell r="A3" t="str">
            <v>NC Maj</v>
          </cell>
        </row>
      </sheetData>
      <sheetData sheetId="31">
        <row r="1">
          <cell r="A1">
            <v>4</v>
          </cell>
        </row>
      </sheetData>
      <sheetData sheetId="32">
        <row r="2">
          <cell r="A2" t="str">
            <v>4.1: Exigences générales</v>
          </cell>
        </row>
      </sheetData>
      <sheetData sheetId="33">
        <row r="1">
          <cell r="A1" t="str">
            <v>4.1: Exigences générales</v>
          </cell>
        </row>
      </sheetData>
      <sheetData sheetId="34">
        <row r="1">
          <cell r="A1" t="str">
            <v xml:space="preserve">4.1 Exigences générales </v>
          </cell>
        </row>
      </sheetData>
      <sheetData sheetId="35">
        <row r="1">
          <cell r="A1" t="str">
            <v>4 Exigences générales relatives au système de management des services</v>
          </cell>
        </row>
      </sheetData>
      <sheetData sheetId="36">
        <row r="1">
          <cell r="A1" t="str">
            <v>4.1: Connaissance de l'organisation et contexte</v>
          </cell>
        </row>
        <row r="2">
          <cell r="A2" t="str">
            <v>4.2: Compréhension des besoins et attentes des parties intéressées</v>
          </cell>
        </row>
        <row r="3">
          <cell r="A3" t="str">
            <v>4.3: Détermination du périmetre du SMR appliqué à l'activité  évènementielle</v>
          </cell>
        </row>
        <row r="4">
          <cell r="A4" t="str">
            <v>4.4: Système de management responsable appliquée à l'activité évènementielle</v>
          </cell>
        </row>
        <row r="5">
          <cell r="A5" t="str">
            <v>4.5: Principes de développement durable, déclaration de mission et valeurs</v>
          </cell>
        </row>
        <row r="6">
          <cell r="A6" t="str">
            <v>5.1: Leadership et engagement</v>
          </cell>
        </row>
        <row r="7">
          <cell r="A7" t="str">
            <v>5.2:  Politique</v>
          </cell>
        </row>
        <row r="8">
          <cell r="A8" t="str">
            <v>5.2.1: La direction doit établir une politique de DD</v>
          </cell>
        </row>
        <row r="9">
          <cell r="A9" t="str">
            <v>5.2.2:  L'organisation doit conserver une information documentée au sujet de sa politique</v>
          </cell>
        </row>
        <row r="10">
          <cell r="A10" t="str">
            <v>5.3: Rôles, responsabilités et autorités au sein de l'organisation</v>
          </cell>
        </row>
        <row r="11">
          <cell r="A11" t="str">
            <v>6:  Planification</v>
          </cell>
        </row>
        <row r="12">
          <cell r="A12" t="str">
            <v>6.1.1: Actions face au risque et opportunités: Généralités</v>
          </cell>
        </row>
        <row r="13">
          <cell r="A13" t="str">
            <v>6.1.2:  Identification et évaluation des enjeux</v>
          </cell>
        </row>
        <row r="14">
          <cell r="A14" t="str">
            <v>6.1.3: Exigences légales et autres exigences</v>
          </cell>
        </row>
        <row r="15">
          <cell r="A15" t="str">
            <v>6.2: Objectifs de DD et plans pour les atteindre</v>
          </cell>
        </row>
        <row r="16">
          <cell r="A16" t="str">
            <v>7:  Soutien</v>
          </cell>
        </row>
        <row r="17">
          <cell r="A17" t="str">
            <v>7.1: Ressources</v>
          </cell>
        </row>
        <row r="18">
          <cell r="A18" t="str">
            <v>7.2: Compétences</v>
          </cell>
        </row>
        <row r="19">
          <cell r="A19" t="str">
            <v>7.3:  Sensibilisation</v>
          </cell>
        </row>
        <row r="20">
          <cell r="A20" t="str">
            <v>7.4: Communication</v>
          </cell>
        </row>
        <row r="21">
          <cell r="A21" t="str">
            <v>7.5.1: Informations documentées: Généralités</v>
          </cell>
        </row>
        <row r="22">
          <cell r="A22" t="str">
            <v>7.5.2: Mise en place et mise à jour</v>
          </cell>
        </row>
        <row r="23">
          <cell r="A23" t="str">
            <v>7.5.3 Maîtrise des informations documentées</v>
          </cell>
        </row>
        <row r="24">
          <cell r="A24" t="str">
            <v>8:  Fonctionnement</v>
          </cell>
        </row>
        <row r="25">
          <cell r="A25" t="str">
            <v>8.1: Planification et maîtrise operationnelles</v>
          </cell>
        </row>
        <row r="26">
          <cell r="A26" t="str">
            <v>8.2: Gestion des activités, produits ou services modifiés</v>
          </cell>
        </row>
        <row r="27">
          <cell r="A27" t="str">
            <v>8.3: Management de la chaîne d'approvisionnement</v>
          </cell>
        </row>
        <row r="28">
          <cell r="A28" t="str">
            <v>9: Evaluation des performances</v>
          </cell>
        </row>
        <row r="29">
          <cell r="A29" t="str">
            <v>9.1: Evaluation des performances au regard des principes de DD régissant les activités de l'organisation</v>
          </cell>
        </row>
        <row r="30">
          <cell r="A30" t="str">
            <v>9.2: Surveillance, meusre, analyse et évaluation</v>
          </cell>
        </row>
        <row r="31">
          <cell r="A31" t="str">
            <v>9.3: Audit interne</v>
          </cell>
        </row>
        <row r="32">
          <cell r="A32" t="str">
            <v>9.4:  Revue de Direction</v>
          </cell>
        </row>
        <row r="33">
          <cell r="A33" t="str">
            <v>10:  Amélioration</v>
          </cell>
        </row>
        <row r="34">
          <cell r="A34" t="str">
            <v>10.1: Non-conformité et actions correctives</v>
          </cell>
        </row>
        <row r="35">
          <cell r="A35" t="str">
            <v>10.2: Amélioration continue</v>
          </cell>
        </row>
      </sheetData>
      <sheetData sheetId="37"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ge de garde"/>
      <sheetName val="Site"/>
      <sheetName val="Conclusions"/>
      <sheetName val="Synthèse"/>
      <sheetName val="Réunion de clôture"/>
      <sheetName val="Surveillance1"/>
      <sheetName val="Surveillance2"/>
      <sheetName val="NC 1-16"/>
      <sheetName val="NC 2-16"/>
      <sheetName val="NC 3-16"/>
      <sheetName val="NC 4-16"/>
      <sheetName val="Situation Env"/>
      <sheetName val="Situation SST"/>
      <sheetName val="Situation NRJ"/>
      <sheetName val="Matrice"/>
      <sheetName val="Matrice Site-Processus"/>
      <sheetName val="Intéractions"/>
      <sheetName val="Equipes "/>
      <sheetName val="Liste des clients"/>
      <sheetName val="Surveillance3"/>
      <sheetName val="Surveillance4"/>
      <sheetName val="Surveillance5"/>
      <sheetName val="Bilan"/>
      <sheetName val="Initial_Renouvellement"/>
      <sheetName val="NC 1-15 "/>
      <sheetName val="NC 2-15"/>
      <sheetName val="NC 3-15"/>
      <sheetName val="NC 4-15"/>
      <sheetName val="NC 5-15"/>
      <sheetName val="Sites"/>
      <sheetName val="ProcessusOrganisation"/>
      <sheetName val="Qualité"/>
      <sheetName val="Sécurité"/>
      <sheetName val="Environnement"/>
      <sheetName val="Types"/>
      <sheetName val="Auto ISO TS"/>
      <sheetName val="Energie"/>
      <sheetName val="SMSDA"/>
      <sheetName val="SMSI 27k"/>
      <sheetName val="SGSI 20k"/>
      <sheetName val="SMR20121"/>
      <sheetName val="Principes"/>
      <sheetName val="Auto 09"/>
      <sheetName val="Auto 16"/>
      <sheetName val="Feuil1"/>
      <sheetName val="Auto"/>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row r="1">
          <cell r="A1" t="str">
            <v>4.1: Connaissance de l'organisation et contexte</v>
          </cell>
        </row>
        <row r="2">
          <cell r="A2" t="str">
            <v>4.2: Compréhension des besoins et attentes des parties intéressées</v>
          </cell>
        </row>
        <row r="3">
          <cell r="A3" t="str">
            <v>4.3: Détermination du périmetre du SMR appliqué à l'activité  évènementielle</v>
          </cell>
        </row>
        <row r="4">
          <cell r="A4" t="str">
            <v>4.4: Système de management responsable appliquée à l'activité évènementielle</v>
          </cell>
        </row>
        <row r="5">
          <cell r="A5" t="str">
            <v>4.5: Principes de développement durable, déclaration de mission et valeurs</v>
          </cell>
        </row>
        <row r="6">
          <cell r="A6" t="str">
            <v>5.1: Leadership et engagement</v>
          </cell>
        </row>
        <row r="7">
          <cell r="A7" t="str">
            <v>5.2:  Politique</v>
          </cell>
        </row>
        <row r="8">
          <cell r="A8" t="str">
            <v>5.2.1: La direction doit établir une politique de DD</v>
          </cell>
        </row>
        <row r="9">
          <cell r="A9" t="str">
            <v>5.2.2:  L'organisation doit conserver une information documentée au sujet de sa politique</v>
          </cell>
        </row>
        <row r="10">
          <cell r="A10" t="str">
            <v>5.3: Rôles, responsabilités et autorités au sein de l'organisation</v>
          </cell>
        </row>
        <row r="11">
          <cell r="A11" t="str">
            <v>6:  Planification</v>
          </cell>
        </row>
        <row r="12">
          <cell r="A12" t="str">
            <v>6.1.1: Actions face au risque et opportunités: Généralités</v>
          </cell>
        </row>
        <row r="13">
          <cell r="A13" t="str">
            <v>6.1.2:  Identification et évaluation des enjeux</v>
          </cell>
        </row>
        <row r="14">
          <cell r="A14" t="str">
            <v>6.1.3: Exigences légales et autres exigences</v>
          </cell>
        </row>
        <row r="15">
          <cell r="A15" t="str">
            <v>6.2: Objectifs de DD et plans pour les atteindre</v>
          </cell>
        </row>
        <row r="16">
          <cell r="A16" t="str">
            <v>7:  Soutien</v>
          </cell>
        </row>
        <row r="17">
          <cell r="A17" t="str">
            <v>7.1: Ressources</v>
          </cell>
        </row>
        <row r="18">
          <cell r="A18" t="str">
            <v>7.2: Compétences</v>
          </cell>
        </row>
        <row r="19">
          <cell r="A19" t="str">
            <v>7.3:  Sensibilisation</v>
          </cell>
        </row>
        <row r="20">
          <cell r="A20" t="str">
            <v>7.4: Communication</v>
          </cell>
        </row>
        <row r="21">
          <cell r="A21" t="str">
            <v>7.5.1: Informations documentées: Généralités</v>
          </cell>
        </row>
        <row r="22">
          <cell r="A22" t="str">
            <v>7.5.2: Mise en place et mise à jour</v>
          </cell>
        </row>
        <row r="23">
          <cell r="A23" t="str">
            <v>7.5.3 Maîtrise des informations documentées</v>
          </cell>
        </row>
        <row r="24">
          <cell r="A24" t="str">
            <v>8:  Fonctionnement</v>
          </cell>
        </row>
        <row r="25">
          <cell r="A25" t="str">
            <v>8.1: Planification et maîtrise operationnelles</v>
          </cell>
        </row>
        <row r="26">
          <cell r="A26" t="str">
            <v>8.2: Gestion des activités, produits ou services modifiés</v>
          </cell>
        </row>
        <row r="27">
          <cell r="A27" t="str">
            <v>8.3: Management de la chaîne d'approvisionnement</v>
          </cell>
        </row>
        <row r="28">
          <cell r="A28" t="str">
            <v>9: Evaluation des performances</v>
          </cell>
        </row>
        <row r="29">
          <cell r="A29" t="str">
            <v>9.1: Evaluation des performances au regard des principes de DD régissant les activités de l'organisation</v>
          </cell>
        </row>
        <row r="30">
          <cell r="A30" t="str">
            <v>9.2: Surveillance, meusre, analyse et évaluation</v>
          </cell>
        </row>
        <row r="31">
          <cell r="A31" t="str">
            <v>9.3: Audit interne</v>
          </cell>
        </row>
        <row r="32">
          <cell r="A32" t="str">
            <v>9.4:  Revue de Direction</v>
          </cell>
        </row>
        <row r="33">
          <cell r="A33" t="str">
            <v>10:  Amélioration</v>
          </cell>
        </row>
        <row r="34">
          <cell r="A34" t="str">
            <v>10.1: Non-conformité et actions correctives</v>
          </cell>
        </row>
        <row r="35">
          <cell r="A35" t="str">
            <v>10.2: Amélioration continue</v>
          </cell>
        </row>
      </sheetData>
      <sheetData sheetId="41"/>
      <sheetData sheetId="42" refreshError="1"/>
      <sheetData sheetId="43" refreshError="1"/>
      <sheetData sheetId="44" refreshError="1"/>
      <sheetData sheetId="4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ge de garde"/>
      <sheetName val="Site"/>
      <sheetName val="Conclusions"/>
      <sheetName val="Réunion de clôture"/>
      <sheetName val="Synthèse"/>
      <sheetName val="NC 1"/>
      <sheetName val="NC 2"/>
      <sheetName val="NC 3"/>
      <sheetName val="NC 4"/>
      <sheetName val="NC 5"/>
      <sheetName val="NC 6"/>
      <sheetName val="NC 7"/>
      <sheetName val="NC 8"/>
      <sheetName val="NC 9"/>
      <sheetName val="Initial_Renouvellement"/>
      <sheetName val="SSE Florange"/>
      <sheetName val="SSE Mouzon"/>
      <sheetName val="SSE Dudelange"/>
      <sheetName val="SST Florange"/>
      <sheetName val="SST Mouzon"/>
      <sheetName val="SST Dudelange"/>
      <sheetName val="Matrice"/>
      <sheetName val="Matrice Site-Processus"/>
      <sheetName val="Intéractions"/>
      <sheetName val="Equipes "/>
      <sheetName val="Liste des clients"/>
      <sheetName val="Surveillance1"/>
      <sheetName val="Surveillance2"/>
      <sheetName val="Surveillance3"/>
      <sheetName val="Surveillance4"/>
      <sheetName val="Surveillance5"/>
      <sheetName val="Bilan"/>
      <sheetName val="Sites"/>
      <sheetName val="ProcessusOrganisation"/>
      <sheetName val="Qualité"/>
      <sheetName val="Sécurité"/>
      <sheetName val="Environnement"/>
      <sheetName val="Types"/>
      <sheetName val="Auto ISO TS"/>
      <sheetName val="Energie"/>
      <sheetName val="SMSDA"/>
      <sheetName val="SMSI 27k"/>
      <sheetName val="SGSI 20k"/>
      <sheetName val="SMR20121"/>
      <sheetName val="Principes"/>
      <sheetName val="Feuil1"/>
      <sheetName val="Auto 09"/>
      <sheetName val="Auto 16"/>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ow r="1">
          <cell r="A1" t="str">
            <v>4.1: Connaissance de l'organisation et contexte</v>
          </cell>
        </row>
        <row r="2">
          <cell r="A2" t="str">
            <v>4.2: Compréhension des besoins et attentes des parties intéressées</v>
          </cell>
        </row>
        <row r="3">
          <cell r="A3" t="str">
            <v>4.3: Détermination du périmetre du SMR appliqué à l'activité  évènementielle</v>
          </cell>
        </row>
        <row r="4">
          <cell r="A4" t="str">
            <v>4.4: Système de management responsable appliquée à l'activité évènementielle</v>
          </cell>
        </row>
        <row r="5">
          <cell r="A5" t="str">
            <v>4.5: Principes de développement durable, déclaration de mission et valeurs</v>
          </cell>
        </row>
        <row r="6">
          <cell r="A6" t="str">
            <v>5.1: Leadership et engagement</v>
          </cell>
        </row>
        <row r="7">
          <cell r="A7" t="str">
            <v>5.2:  Politique</v>
          </cell>
        </row>
        <row r="8">
          <cell r="A8" t="str">
            <v>5.2.1: La direction doit établir une politique de DD</v>
          </cell>
        </row>
        <row r="9">
          <cell r="A9" t="str">
            <v>5.2.2:  L'organisation doit conserver une information documentée au sujet de sa politique</v>
          </cell>
        </row>
        <row r="10">
          <cell r="A10" t="str">
            <v>5.3: Rôles, responsabilités et autorités au sein de l'organisation</v>
          </cell>
        </row>
        <row r="11">
          <cell r="A11" t="str">
            <v>6:  Planification</v>
          </cell>
        </row>
        <row r="12">
          <cell r="A12" t="str">
            <v>6.1.1: Actions face au risque et opportunités: Généralités</v>
          </cell>
        </row>
        <row r="13">
          <cell r="A13" t="str">
            <v>6.1.2:  Identification et évaluation des enjeux</v>
          </cell>
        </row>
        <row r="14">
          <cell r="A14" t="str">
            <v>6.1.3: Exigences légales et autres exigences</v>
          </cell>
        </row>
        <row r="15">
          <cell r="A15" t="str">
            <v>6.2: Objectifs de DD et plans pour les atteindre</v>
          </cell>
        </row>
        <row r="16">
          <cell r="A16" t="str">
            <v>7:  Soutien</v>
          </cell>
        </row>
        <row r="17">
          <cell r="A17" t="str">
            <v>7.1: Ressources</v>
          </cell>
        </row>
        <row r="18">
          <cell r="A18" t="str">
            <v>7.2: Compétences</v>
          </cell>
        </row>
        <row r="19">
          <cell r="A19" t="str">
            <v>7.3:  Sensibilisation</v>
          </cell>
        </row>
        <row r="20">
          <cell r="A20" t="str">
            <v>7.4: Communication</v>
          </cell>
        </row>
        <row r="21">
          <cell r="A21" t="str">
            <v>7.5.1: Informations documentées: Généralités</v>
          </cell>
        </row>
        <row r="22">
          <cell r="A22" t="str">
            <v>7.5.2: Mise en place et mise à jour</v>
          </cell>
        </row>
        <row r="23">
          <cell r="A23" t="str">
            <v>7.5.3 Maîtrise des informations documentées</v>
          </cell>
        </row>
        <row r="24">
          <cell r="A24" t="str">
            <v>8:  Fonctionnement</v>
          </cell>
        </row>
        <row r="25">
          <cell r="A25" t="str">
            <v>8.1: Planification et maîtrise operationnelles</v>
          </cell>
        </row>
        <row r="26">
          <cell r="A26" t="str">
            <v>8.2: Gestion des activités, produits ou services modifiés</v>
          </cell>
        </row>
        <row r="27">
          <cell r="A27" t="str">
            <v>8.3: Management de la chaîne d'approvisionnement</v>
          </cell>
        </row>
        <row r="28">
          <cell r="A28" t="str">
            <v>9: Evaluation des performances</v>
          </cell>
        </row>
        <row r="29">
          <cell r="A29" t="str">
            <v>9.1: Evaluation des performances au regard des principes de DD régissant les activités de l'organisation</v>
          </cell>
        </row>
        <row r="30">
          <cell r="A30" t="str">
            <v>9.2: Surveillance, meusre, analyse et évaluation</v>
          </cell>
        </row>
        <row r="31">
          <cell r="A31" t="str">
            <v>9.3: Audit interne</v>
          </cell>
        </row>
        <row r="32">
          <cell r="A32" t="str">
            <v>9.4:  Revue de Direction</v>
          </cell>
        </row>
        <row r="33">
          <cell r="A33" t="str">
            <v>10:  Amélioration</v>
          </cell>
        </row>
        <row r="34">
          <cell r="A34" t="str">
            <v>10.1: Non-conformité et actions correctives</v>
          </cell>
        </row>
        <row r="35">
          <cell r="A35" t="str">
            <v>10.2: Amélioration continue</v>
          </cell>
        </row>
      </sheetData>
      <sheetData sheetId="44" refreshError="1"/>
      <sheetData sheetId="45" refreshError="1"/>
      <sheetData sheetId="46" refreshError="1"/>
      <sheetData sheetId="47"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ge de garde"/>
      <sheetName val="Site"/>
      <sheetName val="Conclusions"/>
      <sheetName val="Réunion de clôture"/>
      <sheetName val="Synthèse"/>
      <sheetName val="NC 1"/>
      <sheetName val="NC 2"/>
      <sheetName val="NC 3"/>
      <sheetName val="NC 4"/>
      <sheetName val="NC 5"/>
      <sheetName val="NC 6"/>
      <sheetName val="NC 7"/>
      <sheetName val="Initial_Renouvellement"/>
      <sheetName val="SSE Florange"/>
      <sheetName val="SSE Mouzon"/>
      <sheetName val="SSE Dudelange"/>
      <sheetName val="SST Florange"/>
      <sheetName val="SST Mouzon"/>
      <sheetName val="SST Dudelange"/>
      <sheetName val="Matrice"/>
      <sheetName val="Matrice Site-Processus"/>
      <sheetName val="Intéractions"/>
      <sheetName val="Equipes "/>
      <sheetName val="Liste des clients"/>
      <sheetName val="Surveillance1"/>
      <sheetName val="Surveillance2"/>
      <sheetName val="Surveillance3"/>
      <sheetName val="Surveillance4"/>
      <sheetName val="Surveillance5"/>
      <sheetName val="Bilan"/>
      <sheetName val="Sites"/>
      <sheetName val="ProcessusOrganisation"/>
      <sheetName val="Qualité"/>
      <sheetName val="Sécurité"/>
      <sheetName val="Environnement"/>
      <sheetName val="Types"/>
      <sheetName val="Auto ISO TS"/>
      <sheetName val="Energie"/>
      <sheetName val="SMSDA"/>
      <sheetName val="SMSI 27k"/>
      <sheetName val="SGSI 20k"/>
      <sheetName val="SMR20121"/>
      <sheetName val="Principes"/>
      <sheetName val="AUT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ow r="1">
          <cell r="A1" t="str">
            <v>4.1: Connaissance de l'organisation et contexte</v>
          </cell>
        </row>
        <row r="2">
          <cell r="A2" t="str">
            <v>4.2: Compréhension des besoins et attentes des parties intéressées</v>
          </cell>
        </row>
        <row r="3">
          <cell r="A3" t="str">
            <v>4.3: Détermination du périmetre du SMR appliqué à l'activité  évènementielle</v>
          </cell>
        </row>
        <row r="4">
          <cell r="A4" t="str">
            <v>4.4: Système de management responsable appliquée à l'activité évènementielle</v>
          </cell>
        </row>
        <row r="5">
          <cell r="A5" t="str">
            <v>4.5: Principes de développement durable, déclaration de mission et valeurs</v>
          </cell>
        </row>
        <row r="6">
          <cell r="A6" t="str">
            <v>5.1: Leadership et engagement</v>
          </cell>
        </row>
        <row r="7">
          <cell r="A7" t="str">
            <v>5.2:  Politique</v>
          </cell>
        </row>
        <row r="8">
          <cell r="A8" t="str">
            <v>5.2.1: La direction doit établir une politique de DD</v>
          </cell>
        </row>
        <row r="9">
          <cell r="A9" t="str">
            <v>5.2.2:  L'organisation doit conserver une information documentée au sujet de sa politique</v>
          </cell>
        </row>
        <row r="10">
          <cell r="A10" t="str">
            <v>5.3: Rôles, responsabilités et autorités au sein de l'organisation</v>
          </cell>
        </row>
        <row r="11">
          <cell r="A11" t="str">
            <v>6:  Planification</v>
          </cell>
        </row>
        <row r="12">
          <cell r="A12" t="str">
            <v>6.1.1: Actions face au risque et opportunités: Généralités</v>
          </cell>
        </row>
        <row r="13">
          <cell r="A13" t="str">
            <v>6.1.2:  Identification et évaluation des enjeux</v>
          </cell>
        </row>
        <row r="14">
          <cell r="A14" t="str">
            <v>6.1.3: Exigences légales et autres exigences</v>
          </cell>
        </row>
        <row r="15">
          <cell r="A15" t="str">
            <v>6.2: Objectifs de DD et plans pour les atteindre</v>
          </cell>
        </row>
        <row r="16">
          <cell r="A16" t="str">
            <v>7:  Soutien</v>
          </cell>
        </row>
        <row r="17">
          <cell r="A17" t="str">
            <v>7.1: Ressources</v>
          </cell>
        </row>
        <row r="18">
          <cell r="A18" t="str">
            <v>7.2: Compétences</v>
          </cell>
        </row>
        <row r="19">
          <cell r="A19" t="str">
            <v>7.3:  Sensibilisation</v>
          </cell>
        </row>
        <row r="20">
          <cell r="A20" t="str">
            <v>7.4: Communication</v>
          </cell>
        </row>
        <row r="21">
          <cell r="A21" t="str">
            <v>7.5.1: Informations documentées: Généralités</v>
          </cell>
        </row>
        <row r="22">
          <cell r="A22" t="str">
            <v>7.5.2: Mise en place et mise à jour</v>
          </cell>
        </row>
        <row r="23">
          <cell r="A23" t="str">
            <v>7.5.3 Maîtrise des informations documentées</v>
          </cell>
        </row>
        <row r="24">
          <cell r="A24" t="str">
            <v>8:  Fonctionnement</v>
          </cell>
        </row>
        <row r="25">
          <cell r="A25" t="str">
            <v>8.1: Planification et maîtrise operationnelles</v>
          </cell>
        </row>
        <row r="26">
          <cell r="A26" t="str">
            <v>8.2: Gestion des activités, produits ou services modifiés</v>
          </cell>
        </row>
        <row r="27">
          <cell r="A27" t="str">
            <v>8.3: Management de la chaîne d'approvisionnement</v>
          </cell>
        </row>
        <row r="28">
          <cell r="A28" t="str">
            <v>9: Evaluation des performances</v>
          </cell>
        </row>
        <row r="29">
          <cell r="A29" t="str">
            <v>9.1: Evaluation des performances au regard des principes de DD régissant les activités de l'organisation</v>
          </cell>
        </row>
        <row r="30">
          <cell r="A30" t="str">
            <v>9.2: Surveillance, meusre, analyse et évaluation</v>
          </cell>
        </row>
        <row r="31">
          <cell r="A31" t="str">
            <v>9.3: Audit interne</v>
          </cell>
        </row>
        <row r="32">
          <cell r="A32" t="str">
            <v>9.4:  Revue de Direction</v>
          </cell>
        </row>
        <row r="33">
          <cell r="A33" t="str">
            <v>10:  Amélioration</v>
          </cell>
        </row>
        <row r="34">
          <cell r="A34" t="str">
            <v>10.1: Non-conformité et actions correctives</v>
          </cell>
        </row>
        <row r="35">
          <cell r="A35" t="str">
            <v>10.2: Amélioration continue</v>
          </cell>
        </row>
      </sheetData>
      <sheetData sheetId="42" refreshError="1"/>
      <sheetData sheetId="43"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ge de garde"/>
      <sheetName val="Site"/>
      <sheetName val="Conclusions"/>
      <sheetName val="Réunion de clôture"/>
      <sheetName val="Synthèse"/>
      <sheetName val="NC 1"/>
      <sheetName val="NC 2"/>
      <sheetName val="NC 3"/>
      <sheetName val="NC 4"/>
      <sheetName val="NC 5"/>
      <sheetName val="SSE Florange"/>
      <sheetName val="SSE Mouzon"/>
      <sheetName val="SSE Dudelange"/>
      <sheetName val="SST Florange"/>
      <sheetName val="SST Mouzon"/>
      <sheetName val="SST Dudelange"/>
      <sheetName val="Matrice"/>
      <sheetName val="Matrice Site-Processus"/>
      <sheetName val="Intéractions"/>
      <sheetName val="Equipes "/>
      <sheetName val="Liste des clients"/>
      <sheetName val="Initial_Renouvellement"/>
      <sheetName val="Surveillance1"/>
      <sheetName val="Surveillance2"/>
      <sheetName val="Surveillance3"/>
      <sheetName val="Surveillance4"/>
      <sheetName val="Surveillance5"/>
      <sheetName val="Bilan"/>
      <sheetName val="Sites"/>
      <sheetName val="ProcessusOrganisation"/>
      <sheetName val="Qualité"/>
      <sheetName val="Sécurité"/>
      <sheetName val="Environnement"/>
      <sheetName val="Types"/>
      <sheetName val="Auto ISO TS"/>
      <sheetName val="Energie"/>
      <sheetName val="SMSDA"/>
      <sheetName val="SMSI 27k"/>
      <sheetName val="SGSI 20k"/>
      <sheetName val="SMR20121"/>
      <sheetName val="Principes"/>
      <sheetName val="Auto 09"/>
      <sheetName val="Qual 08"/>
      <sheetName val="Feuil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ow r="1">
          <cell r="A1" t="str">
            <v>4.1: Connaissance de l'organisation et contexte</v>
          </cell>
        </row>
        <row r="2">
          <cell r="A2" t="str">
            <v>4.2: Compréhension des besoins et attentes des parties intéressées</v>
          </cell>
        </row>
        <row r="3">
          <cell r="A3" t="str">
            <v>4.3: Détermination du périmetre du SMR appliqué à l'activité  évènementielle</v>
          </cell>
        </row>
        <row r="4">
          <cell r="A4" t="str">
            <v>4.4: Système de management responsable appliquée à l'activité évènementielle</v>
          </cell>
        </row>
        <row r="5">
          <cell r="A5" t="str">
            <v>4.5: Principes de développement durable, déclaration de mission et valeurs</v>
          </cell>
        </row>
        <row r="6">
          <cell r="A6" t="str">
            <v>5.1: Leadership et engagement</v>
          </cell>
        </row>
        <row r="7">
          <cell r="A7" t="str">
            <v>5.2:  Politique</v>
          </cell>
        </row>
        <row r="8">
          <cell r="A8" t="str">
            <v>5.2.1: La direction doit établir une politique de DD</v>
          </cell>
        </row>
        <row r="9">
          <cell r="A9" t="str">
            <v>5.2.2:  L'organisation doit conserver une information documentée au sujet de sa politique</v>
          </cell>
        </row>
        <row r="10">
          <cell r="A10" t="str">
            <v>5.3: Rôles, responsabilités et autorités au sein de l'organisation</v>
          </cell>
        </row>
        <row r="11">
          <cell r="A11" t="str">
            <v>6:  Planification</v>
          </cell>
        </row>
        <row r="12">
          <cell r="A12" t="str">
            <v>6.1.1: Actions face au risque et opportunités: Généralités</v>
          </cell>
        </row>
        <row r="13">
          <cell r="A13" t="str">
            <v>6.1.2:  Identification et évaluation des enjeux</v>
          </cell>
        </row>
        <row r="14">
          <cell r="A14" t="str">
            <v>6.1.3: Exigences légales et autres exigences</v>
          </cell>
        </row>
        <row r="15">
          <cell r="A15" t="str">
            <v>6.2: Objectifs de DD et plans pour les atteindre</v>
          </cell>
        </row>
        <row r="16">
          <cell r="A16" t="str">
            <v>7:  Soutien</v>
          </cell>
        </row>
        <row r="17">
          <cell r="A17" t="str">
            <v>7.1: Ressources</v>
          </cell>
        </row>
        <row r="18">
          <cell r="A18" t="str">
            <v>7.2: Compétences</v>
          </cell>
        </row>
        <row r="19">
          <cell r="A19" t="str">
            <v>7.3:  Sensibilisation</v>
          </cell>
        </row>
        <row r="20">
          <cell r="A20" t="str">
            <v>7.4: Communication</v>
          </cell>
        </row>
        <row r="21">
          <cell r="A21" t="str">
            <v>7.5.1: Informations documentées: Généralités</v>
          </cell>
        </row>
        <row r="22">
          <cell r="A22" t="str">
            <v>7.5.2: Mise en place et mise à jour</v>
          </cell>
        </row>
        <row r="23">
          <cell r="A23" t="str">
            <v>7.5.3 Maîtrise des informations documentées</v>
          </cell>
        </row>
        <row r="24">
          <cell r="A24" t="str">
            <v>8:  Fonctionnement</v>
          </cell>
        </row>
        <row r="25">
          <cell r="A25" t="str">
            <v>8.1: Planification et maîtrise operationnelles</v>
          </cell>
        </row>
        <row r="26">
          <cell r="A26" t="str">
            <v>8.2: Gestion des activités, produits ou services modifiés</v>
          </cell>
        </row>
        <row r="27">
          <cell r="A27" t="str">
            <v>8.3: Management de la chaîne d'approvisionnement</v>
          </cell>
        </row>
        <row r="28">
          <cell r="A28" t="str">
            <v>9: Evaluation des performances</v>
          </cell>
        </row>
        <row r="29">
          <cell r="A29" t="str">
            <v>9.1: Evaluation des performances au regard des principes de DD régissant les activités de l'organisation</v>
          </cell>
        </row>
        <row r="30">
          <cell r="A30" t="str">
            <v>9.2: Surveillance, meusre, analyse et évaluation</v>
          </cell>
        </row>
        <row r="31">
          <cell r="A31" t="str">
            <v>9.3: Audit interne</v>
          </cell>
        </row>
        <row r="32">
          <cell r="A32" t="str">
            <v>9.4:  Revue de Direction</v>
          </cell>
        </row>
        <row r="33">
          <cell r="A33" t="str">
            <v>10:  Amélioration</v>
          </cell>
        </row>
        <row r="34">
          <cell r="A34" t="str">
            <v>10.1: Non-conformité et actions correctives</v>
          </cell>
        </row>
        <row r="35">
          <cell r="A35" t="str">
            <v>10.2: Amélioration continue</v>
          </cell>
        </row>
      </sheetData>
      <sheetData sheetId="40" refreshError="1"/>
      <sheetData sheetId="41" refreshError="1"/>
      <sheetData sheetId="42" refreshError="1"/>
      <sheetData sheetId="43"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ge de garde"/>
      <sheetName val="Site"/>
      <sheetName val="Conclusions"/>
      <sheetName val="Synthèse"/>
      <sheetName val="Initial_Renouvellement"/>
      <sheetName val="Surveillance1"/>
      <sheetName val="Surveillance2"/>
      <sheetName val="Surveillance3"/>
      <sheetName val="Surveillance4"/>
      <sheetName val="Surveillance5"/>
      <sheetName val="NC 1"/>
      <sheetName val="NC 2"/>
      <sheetName val="NC 3"/>
      <sheetName val="NC 4"/>
      <sheetName val="NC 5"/>
      <sheetName val="Réunion de clôture"/>
      <sheetName val="Matrice V15"/>
      <sheetName val="Matrice"/>
      <sheetName val="Matrice Site-Processus"/>
      <sheetName val="Intéractions"/>
      <sheetName val="Equipes "/>
      <sheetName val="Liste des clients"/>
      <sheetName val="Situation Env"/>
      <sheetName val="Situation SST"/>
      <sheetName val="Situation NRJ"/>
      <sheetName val="Bilan"/>
      <sheetName val="Sites"/>
      <sheetName val="ProcessusOrganisation"/>
      <sheetName val="Qual 15"/>
      <sheetName val="Sécurité"/>
      <sheetName val="Qual 08"/>
      <sheetName val="Types"/>
      <sheetName val="Env 15"/>
      <sheetName val="Env 04"/>
      <sheetName val="Auto 16"/>
      <sheetName val="Auto 09"/>
      <sheetName val="Energie"/>
      <sheetName val="SMSDA"/>
      <sheetName val="SMSI 27k"/>
      <sheetName val="SGSI 20k"/>
      <sheetName val="SMR20121"/>
      <sheetName val="Princip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row r="1">
          <cell r="A1" t="str">
            <v>4.1: Connaissance de l'organisation et contexte</v>
          </cell>
        </row>
        <row r="2">
          <cell r="A2" t="str">
            <v>4.2: Compréhension des besoins et attentes des parties intéressées</v>
          </cell>
        </row>
        <row r="3">
          <cell r="A3" t="str">
            <v>4.3: Détermination du périmetre du SMR appliqué à l'activité  évènementielle</v>
          </cell>
        </row>
        <row r="4">
          <cell r="A4" t="str">
            <v>4.4: Système de management responsable appliquée à l'activité évènementielle</v>
          </cell>
        </row>
        <row r="5">
          <cell r="A5" t="str">
            <v>4.5: Principes de développement durable, déclaration de mission et valeurs</v>
          </cell>
        </row>
        <row r="6">
          <cell r="A6" t="str">
            <v>5.1: Leadership et engagement</v>
          </cell>
        </row>
        <row r="7">
          <cell r="A7" t="str">
            <v>5.2:  Politique</v>
          </cell>
        </row>
        <row r="8">
          <cell r="A8" t="str">
            <v>5.2.1: La direction doit établir une politique de DD</v>
          </cell>
        </row>
        <row r="9">
          <cell r="A9" t="str">
            <v>5.2.2:  L'organisation doit conserver une information documentée au sujet de sa politique</v>
          </cell>
        </row>
        <row r="10">
          <cell r="A10" t="str">
            <v>5.3: Rôles, responsabilités et autorités au sein de l'organisation</v>
          </cell>
        </row>
        <row r="11">
          <cell r="A11" t="str">
            <v>6:  Planification</v>
          </cell>
        </row>
        <row r="12">
          <cell r="A12" t="str">
            <v>6.1.1: Actions face au risque et opportunités: Généralités</v>
          </cell>
        </row>
        <row r="13">
          <cell r="A13" t="str">
            <v>6.1.2:  Identification et évaluation des enjeux</v>
          </cell>
        </row>
        <row r="14">
          <cell r="A14" t="str">
            <v>6.1.3: Exigences légales et autres exigences</v>
          </cell>
        </row>
        <row r="15">
          <cell r="A15" t="str">
            <v>6.2: Objectifs de DD et plans pour les atteindre</v>
          </cell>
        </row>
        <row r="16">
          <cell r="A16" t="str">
            <v>7:  Soutien</v>
          </cell>
        </row>
        <row r="17">
          <cell r="A17" t="str">
            <v>7.1: Ressources</v>
          </cell>
        </row>
        <row r="18">
          <cell r="A18" t="str">
            <v>7.2: Compétences</v>
          </cell>
        </row>
        <row r="19">
          <cell r="A19" t="str">
            <v>7.3:  Sensibilisation</v>
          </cell>
        </row>
        <row r="20">
          <cell r="A20" t="str">
            <v>7.4: Communication</v>
          </cell>
        </row>
        <row r="21">
          <cell r="A21" t="str">
            <v>7.5.1: Informations documentées: Généralités</v>
          </cell>
        </row>
        <row r="22">
          <cell r="A22" t="str">
            <v>7.5.2: Mise en place et mise à jour</v>
          </cell>
        </row>
        <row r="23">
          <cell r="A23" t="str">
            <v>7.5.3 Maîtrise des informations documentées</v>
          </cell>
        </row>
        <row r="24">
          <cell r="A24" t="str">
            <v>8:  Fonctionnement</v>
          </cell>
        </row>
        <row r="25">
          <cell r="A25" t="str">
            <v>8.1: Planification et maîtrise operationnelles</v>
          </cell>
        </row>
        <row r="26">
          <cell r="A26" t="str">
            <v>8.2: Gestion des activités, produits ou services modifiés</v>
          </cell>
        </row>
        <row r="27">
          <cell r="A27" t="str">
            <v>8.3: Management de la chaîne d'approvisionnement</v>
          </cell>
        </row>
        <row r="28">
          <cell r="A28" t="str">
            <v>9: Evaluation des performances</v>
          </cell>
        </row>
        <row r="29">
          <cell r="A29" t="str">
            <v>9.1: Evaluation des performances au regard des principes de DD régissant les activités de l'organisation</v>
          </cell>
        </row>
        <row r="30">
          <cell r="A30" t="str">
            <v>9.2: Surveillance, meusre, analyse et évaluation</v>
          </cell>
        </row>
        <row r="31">
          <cell r="A31" t="str">
            <v>9.3: Audit interne</v>
          </cell>
        </row>
        <row r="32">
          <cell r="A32" t="str">
            <v>9.4:  Revue de Direction</v>
          </cell>
        </row>
        <row r="33">
          <cell r="A33" t="str">
            <v>10:  Amélioration</v>
          </cell>
        </row>
        <row r="34">
          <cell r="A34" t="str">
            <v>10.1: Non-conformité et actions correctives</v>
          </cell>
        </row>
        <row r="35">
          <cell r="A35" t="str">
            <v>10.2: Amélioration continue</v>
          </cell>
        </row>
        <row r="36">
          <cell r="A36">
            <v>0</v>
          </cell>
        </row>
        <row r="37">
          <cell r="A37">
            <v>0</v>
          </cell>
        </row>
        <row r="38">
          <cell r="A38">
            <v>0</v>
          </cell>
        </row>
        <row r="39">
          <cell r="A39">
            <v>0</v>
          </cell>
        </row>
        <row r="40">
          <cell r="A40">
            <v>0</v>
          </cell>
        </row>
        <row r="41">
          <cell r="A41">
            <v>0</v>
          </cell>
        </row>
        <row r="42">
          <cell r="A42">
            <v>0</v>
          </cell>
        </row>
        <row r="43">
          <cell r="A43">
            <v>0</v>
          </cell>
        </row>
        <row r="44">
          <cell r="A44">
            <v>0</v>
          </cell>
        </row>
        <row r="45">
          <cell r="A45">
            <v>0</v>
          </cell>
        </row>
        <row r="46">
          <cell r="A46">
            <v>0</v>
          </cell>
        </row>
        <row r="47">
          <cell r="A47">
            <v>0</v>
          </cell>
        </row>
        <row r="48">
          <cell r="A48">
            <v>0</v>
          </cell>
        </row>
        <row r="49">
          <cell r="A49">
            <v>0</v>
          </cell>
        </row>
        <row r="50">
          <cell r="A50">
            <v>0</v>
          </cell>
        </row>
        <row r="51">
          <cell r="A51">
            <v>0</v>
          </cell>
        </row>
        <row r="52">
          <cell r="A52">
            <v>0</v>
          </cell>
        </row>
        <row r="53">
          <cell r="A53">
            <v>0</v>
          </cell>
        </row>
        <row r="54">
          <cell r="A54">
            <v>0</v>
          </cell>
        </row>
        <row r="55">
          <cell r="A55">
            <v>0</v>
          </cell>
        </row>
        <row r="56">
          <cell r="A56">
            <v>0</v>
          </cell>
        </row>
        <row r="57">
          <cell r="A57">
            <v>0</v>
          </cell>
        </row>
        <row r="58">
          <cell r="A58">
            <v>0</v>
          </cell>
        </row>
        <row r="59">
          <cell r="A59">
            <v>0</v>
          </cell>
        </row>
        <row r="60">
          <cell r="A60">
            <v>0</v>
          </cell>
        </row>
        <row r="61">
          <cell r="A61">
            <v>0</v>
          </cell>
        </row>
        <row r="62">
          <cell r="A62">
            <v>0</v>
          </cell>
        </row>
        <row r="63">
          <cell r="A63">
            <v>0</v>
          </cell>
        </row>
      </sheetData>
      <sheetData sheetId="4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ge de garde"/>
      <sheetName val="Organisme"/>
      <sheetName val="Conclusions"/>
      <sheetName val="NC"/>
      <sheetName val="Matrice"/>
      <sheetName val="Intéractions"/>
      <sheetName val="Equipes "/>
      <sheetName val="Liste des clients"/>
      <sheetName val="Initial_Renouvellement"/>
      <sheetName val="Surveillance1"/>
      <sheetName val="Surveillance2"/>
      <sheetName val="Surveillance3"/>
      <sheetName val="Surveillance4"/>
      <sheetName val="Surveillance5"/>
      <sheetName val="Bilan"/>
      <sheetName val="Sites"/>
      <sheetName val="Qualité"/>
      <sheetName val="Sécurité"/>
      <sheetName val="Environnement"/>
      <sheetName val="Types"/>
      <sheetName val="Auto ISO TS"/>
      <sheetName val="Energie"/>
      <sheetName val="SMSDA"/>
      <sheetName val="SMSI 27k"/>
      <sheetName val="SGSI 20k"/>
      <sheetName val="SMR20121"/>
      <sheetName val="Feuil1"/>
      <sheetName val="Page_de_garde"/>
      <sheetName val="Equipes_"/>
      <sheetName val="Liste_des_clients"/>
      <sheetName val="Auto_ISO_TS"/>
      <sheetName val="SMSI_27k"/>
      <sheetName val="SGSI_20k"/>
      <sheetName val="Auto 16"/>
      <sheetName val="Auto 09"/>
      <sheetName val="ProcessusOrganisation"/>
      <sheetName val="1"/>
      <sheetName val="Fonctions support"/>
      <sheetName val="Initial_Renewal"/>
      <sheetName val="ProcessesOrganisation"/>
      <sheetName val="ENV 2015"/>
      <sheetName val="Quality 2015 ed"/>
      <sheetName val="Env 2004"/>
      <sheetName val="Initial_Rewval"/>
      <sheetName val="SMSI 27k 2013"/>
      <sheetName val="Quality 2008"/>
      <sheetName val="Cover page"/>
      <sheetName val="Matrix"/>
      <sheetName val="#REF!"/>
      <sheetName val="Site"/>
      <sheetName val="Synthèse"/>
      <sheetName val="IATF 2016"/>
      <sheetName val="Closing Meeting"/>
      <sheetName val="NC1"/>
      <sheetName val="NC2"/>
      <sheetName val="NC3"/>
      <sheetName val="NC4"/>
      <sheetName val="Matrix Site-Process"/>
      <sheetName val="Interactions"/>
      <sheetName val="Shifts"/>
      <sheetName val="Client list"/>
      <sheetName val="Situation Env"/>
      <sheetName val="Situation SST"/>
      <sheetName val="Situation énergie"/>
      <sheetName val="ENV2015"/>
      <sheetName val="QUAL2015"/>
      <sheetName val="45001"/>
      <sheetName val="Energie 2018"/>
      <sheetName val="Energie 2011"/>
      <sheetName val="Annex 1"/>
      <sheetName val="SMSI2013"/>
      <sheetName val="Feuil3"/>
      <sheetName val="Envi"/>
      <sheetName val="Sécu"/>
      <sheetName val="Qual"/>
      <sheetName val="Surveillance1Vấn đề "/>
      <sheetName val="S1-NC -1 "/>
      <sheetName val="S1-NC -2"/>
      <sheetName val="S1-NC -3"/>
      <sheetName val="S1-NC - 4"/>
      <sheetName val="S1-NC -5"/>
      <sheetName val="S1-NC -6"/>
      <sheetName val="S1-NC-7"/>
      <sheetName val="S1-NC-8"/>
      <sheetName val="S1-NC-9"/>
      <sheetName val="NC -1 OK"/>
      <sheetName val="NC-2 OK"/>
      <sheetName val="NC -3 OK"/>
      <sheetName val="NC-4 OK"/>
      <sheetName val="NC-5 OK"/>
      <sheetName val="NC-6 OK"/>
      <sheetName val="NC-7 OK"/>
      <sheetName val="NC-8 OK"/>
      <sheetName val="NC-9 OK"/>
      <sheetName val="NC-10 OK"/>
      <sheetName val="NC-11 OK"/>
      <sheetName val="NC-12-OK"/>
      <sheetName val="NC-13 OK"/>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sheetData sheetId="9"/>
      <sheetData sheetId="10"/>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sheetData sheetId="20" refreshError="1"/>
      <sheetData sheetId="21" refreshError="1"/>
      <sheetData sheetId="22" refreshError="1"/>
      <sheetData sheetId="23" refreshError="1"/>
      <sheetData sheetId="24" refreshError="1"/>
      <sheetData sheetId="25" refreshError="1"/>
      <sheetData sheetId="26" refreshError="1">
        <row r="2">
          <cell r="A2" t="str">
            <v>Certification initiale immédiate</v>
          </cell>
        </row>
        <row r="3">
          <cell r="A3" t="str">
            <v>Maintien du certificat</v>
          </cell>
        </row>
        <row r="4">
          <cell r="A4" t="str">
            <v>Renouvellement du certificat</v>
          </cell>
        </row>
        <row r="5">
          <cell r="A5" t="str">
            <v>Organisation d’un audit de surveillance anticipé</v>
          </cell>
        </row>
        <row r="6">
          <cell r="A6" t="str">
            <v>Suivi documentaire par l’OC</v>
          </cell>
        </row>
        <row r="8">
          <cell r="A8" t="str">
            <v>Vérification documentaire par le RA</v>
          </cell>
        </row>
        <row r="9">
          <cell r="A9" t="str">
            <v>Audit complémentaire</v>
          </cell>
        </row>
        <row r="10">
          <cell r="A10" t="str">
            <v>Suspension du certificat</v>
          </cell>
        </row>
        <row r="11">
          <cell r="A11" t="str">
            <v>Retrait du certificat</v>
          </cell>
        </row>
        <row r="12">
          <cell r="A12" t="str">
            <v>Audit complet</v>
          </cell>
        </row>
      </sheetData>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sheetData sheetId="50"/>
      <sheetData sheetId="51" refreshError="1"/>
      <sheetData sheetId="52"/>
      <sheetData sheetId="53" refreshError="1"/>
      <sheetData sheetId="54" refreshError="1"/>
      <sheetData sheetId="55" refreshError="1"/>
      <sheetData sheetId="56" refreshError="1"/>
      <sheetData sheetId="57" refreshError="1"/>
      <sheetData sheetId="58" refreshError="1"/>
      <sheetData sheetId="59"/>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sheetData sheetId="76"/>
      <sheetData sheetId="77"/>
      <sheetData sheetId="78" refreshError="1"/>
      <sheetData sheetId="79"/>
      <sheetData sheetId="80" refreshError="1"/>
      <sheetData sheetId="81"/>
      <sheetData sheetId="82"/>
      <sheetData sheetId="83"/>
      <sheetData sheetId="84" refreshError="1"/>
      <sheetData sheetId="85"/>
      <sheetData sheetId="86"/>
      <sheetData sheetId="87"/>
      <sheetData sheetId="88" refreshError="1"/>
      <sheetData sheetId="89" refreshError="1"/>
      <sheetData sheetId="90" refreshError="1"/>
      <sheetData sheetId="91" refreshError="1"/>
      <sheetData sheetId="92" refreshError="1"/>
      <sheetData sheetId="93" refreshError="1"/>
      <sheetData sheetId="94"/>
      <sheetData sheetId="95"/>
      <sheetData sheetId="96" refreshError="1"/>
      <sheetData sheetId="97" refreshError="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500000" mc:Ignorable="a14" a14:legacySpreadsheetColorIndex="80"/>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500000" mc:Ignorable="a14" a14:legacySpreadsheetColorIndex="80"/>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dimension ref="A1:P116"/>
  <sheetViews>
    <sheetView tabSelected="1" view="pageLayout" topLeftCell="A88" zoomScaleNormal="100" zoomScaleSheetLayoutView="100" workbookViewId="0">
      <selection activeCell="E7" sqref="E7:L7"/>
    </sheetView>
  </sheetViews>
  <sheetFormatPr baseColWidth="10" defaultRowHeight="12.75" x14ac:dyDescent="0.2"/>
  <cols>
    <col min="1" max="1" width="4" style="1" customWidth="1"/>
    <col min="2" max="3" width="7.7109375" customWidth="1"/>
    <col min="4" max="4" width="8.7109375" customWidth="1"/>
    <col min="5" max="13" width="7.7109375" customWidth="1"/>
  </cols>
  <sheetData>
    <row r="1" spans="1:13" s="1" customFormat="1" ht="42" customHeight="1" x14ac:dyDescent="0.4">
      <c r="A1" s="5"/>
      <c r="C1" s="17"/>
      <c r="D1" s="18"/>
      <c r="E1" s="18"/>
      <c r="G1" s="45" t="s">
        <v>762</v>
      </c>
      <c r="H1" s="20"/>
      <c r="I1" s="20"/>
      <c r="J1" s="20"/>
      <c r="K1" s="20"/>
      <c r="L1" s="20"/>
      <c r="M1" s="20"/>
    </row>
    <row r="2" spans="1:13" s="1" customFormat="1" ht="15.75" customHeight="1" x14ac:dyDescent="0.2">
      <c r="A2" s="2"/>
      <c r="B2" s="2"/>
      <c r="C2" s="21"/>
      <c r="D2" s="22"/>
      <c r="E2" s="23"/>
      <c r="F2" s="2"/>
      <c r="G2" s="3"/>
      <c r="H2" s="22"/>
      <c r="I2" s="24"/>
      <c r="J2" s="24"/>
      <c r="K2" s="24"/>
      <c r="L2" s="24"/>
      <c r="M2" s="24"/>
    </row>
    <row r="3" spans="1:13" s="1" customFormat="1" ht="7.5" customHeight="1" x14ac:dyDescent="0.2">
      <c r="A3" s="2"/>
      <c r="B3" s="4"/>
      <c r="C3" s="31"/>
      <c r="D3" s="32"/>
      <c r="E3" s="33"/>
      <c r="F3" s="33"/>
      <c r="G3" s="34"/>
      <c r="H3" s="35"/>
      <c r="I3" s="36"/>
      <c r="J3" s="36"/>
      <c r="K3" s="36"/>
      <c r="L3" s="29"/>
      <c r="M3" s="30"/>
    </row>
    <row r="4" spans="1:13" ht="39.75" customHeight="1" x14ac:dyDescent="0.2">
      <c r="A4" s="26"/>
      <c r="B4" s="16"/>
      <c r="C4" s="39"/>
      <c r="D4" s="40" t="s">
        <v>1091</v>
      </c>
      <c r="E4" s="41"/>
      <c r="F4" s="41"/>
      <c r="G4" s="43"/>
      <c r="H4" s="42"/>
      <c r="I4" s="44"/>
      <c r="J4" s="44"/>
      <c r="K4" s="44"/>
      <c r="L4" s="44"/>
      <c r="M4" s="30"/>
    </row>
    <row r="5" spans="1:13" ht="15.75" thickBot="1" x14ac:dyDescent="0.25">
      <c r="A5" s="2"/>
      <c r="B5" s="54"/>
      <c r="C5" s="55"/>
      <c r="D5" s="56"/>
      <c r="E5" s="57"/>
      <c r="F5" s="57"/>
      <c r="G5" s="58"/>
      <c r="H5" s="59"/>
      <c r="I5" s="60"/>
      <c r="J5" s="60"/>
      <c r="K5" s="60"/>
      <c r="L5" s="36"/>
      <c r="M5" s="30"/>
    </row>
    <row r="6" spans="1:13" ht="21" customHeight="1" thickBot="1" x14ac:dyDescent="0.25">
      <c r="A6" s="11"/>
      <c r="B6" s="395" t="s">
        <v>764</v>
      </c>
      <c r="C6" s="396"/>
      <c r="D6" s="396"/>
      <c r="E6" s="396"/>
      <c r="F6" s="396"/>
      <c r="G6" s="396"/>
      <c r="H6" s="396"/>
      <c r="I6" s="396"/>
      <c r="J6" s="396"/>
      <c r="K6" s="396"/>
      <c r="L6" s="397"/>
      <c r="M6" s="14"/>
    </row>
    <row r="7" spans="1:13" ht="48.75" customHeight="1" x14ac:dyDescent="0.2">
      <c r="A7" s="6"/>
      <c r="B7" s="398" t="s">
        <v>990</v>
      </c>
      <c r="C7" s="399"/>
      <c r="D7" s="400"/>
      <c r="E7" s="412"/>
      <c r="F7" s="413"/>
      <c r="G7" s="413"/>
      <c r="H7" s="413"/>
      <c r="I7" s="413"/>
      <c r="J7" s="413"/>
      <c r="K7" s="413"/>
      <c r="L7" s="414"/>
      <c r="M7" s="15"/>
    </row>
    <row r="8" spans="1:13" ht="20.25" customHeight="1" x14ac:dyDescent="0.2">
      <c r="A8" s="11"/>
      <c r="B8" s="407" t="s">
        <v>857</v>
      </c>
      <c r="C8" s="410"/>
      <c r="D8" s="411"/>
      <c r="E8" s="418"/>
      <c r="F8" s="419"/>
      <c r="G8" s="419"/>
      <c r="H8" s="419"/>
      <c r="I8" s="419"/>
      <c r="J8" s="419"/>
      <c r="K8" s="419"/>
      <c r="L8" s="420"/>
      <c r="M8" s="8"/>
    </row>
    <row r="9" spans="1:13" ht="20.25" customHeight="1" x14ac:dyDescent="0.2">
      <c r="A9" s="11"/>
      <c r="B9" s="401" t="s">
        <v>765</v>
      </c>
      <c r="C9" s="402"/>
      <c r="D9" s="403"/>
      <c r="E9" s="15"/>
      <c r="F9" s="120" t="s">
        <v>991</v>
      </c>
      <c r="G9" s="15"/>
      <c r="H9" s="15"/>
      <c r="I9" s="392"/>
      <c r="J9" s="393"/>
      <c r="K9" s="393"/>
      <c r="L9" s="394"/>
      <c r="M9" s="8"/>
    </row>
    <row r="10" spans="1:13" ht="20.25" customHeight="1" x14ac:dyDescent="0.2">
      <c r="A10" s="11"/>
      <c r="B10" s="404" t="s">
        <v>766</v>
      </c>
      <c r="C10" s="405"/>
      <c r="D10" s="406"/>
      <c r="E10" s="415"/>
      <c r="F10" s="416"/>
      <c r="G10" s="416"/>
      <c r="H10" s="417"/>
      <c r="I10" s="121" t="s">
        <v>858</v>
      </c>
      <c r="J10" s="8"/>
      <c r="K10" s="106" t="s">
        <v>859</v>
      </c>
      <c r="L10" s="8"/>
      <c r="M10" s="8"/>
    </row>
    <row r="11" spans="1:13" ht="20.25" customHeight="1" x14ac:dyDescent="0.2">
      <c r="A11" s="11"/>
      <c r="B11" s="407" t="s">
        <v>992</v>
      </c>
      <c r="C11" s="410"/>
      <c r="D11" s="411"/>
      <c r="E11" s="418"/>
      <c r="F11" s="419"/>
      <c r="G11" s="419"/>
      <c r="H11" s="419"/>
      <c r="I11" s="419"/>
      <c r="J11" s="419"/>
      <c r="K11" s="419"/>
      <c r="L11" s="420"/>
      <c r="M11" s="8"/>
    </row>
    <row r="12" spans="1:13" ht="20.25" customHeight="1" x14ac:dyDescent="0.2">
      <c r="A12" s="11"/>
      <c r="B12" s="407" t="s">
        <v>769</v>
      </c>
      <c r="C12" s="408"/>
      <c r="D12" s="409"/>
      <c r="E12" s="421"/>
      <c r="F12" s="422"/>
      <c r="G12" s="47" t="s">
        <v>767</v>
      </c>
      <c r="H12" s="421"/>
      <c r="I12" s="422"/>
      <c r="J12" s="105" t="s">
        <v>768</v>
      </c>
      <c r="K12" s="421"/>
      <c r="L12" s="422"/>
      <c r="M12" s="8"/>
    </row>
    <row r="13" spans="1:13" ht="21" customHeight="1" x14ac:dyDescent="0.2">
      <c r="A13" s="11"/>
      <c r="B13" s="407" t="s">
        <v>770</v>
      </c>
      <c r="C13" s="408"/>
      <c r="D13" s="409"/>
      <c r="E13" s="418"/>
      <c r="F13" s="419"/>
      <c r="G13" s="419"/>
      <c r="H13" s="419"/>
      <c r="I13" s="419"/>
      <c r="J13" s="419"/>
      <c r="K13" s="419"/>
      <c r="L13" s="420"/>
      <c r="M13" s="8"/>
    </row>
    <row r="14" spans="1:13" ht="21" customHeight="1" x14ac:dyDescent="0.2">
      <c r="A14" s="11"/>
      <c r="B14" s="407" t="s">
        <v>772</v>
      </c>
      <c r="C14" s="408"/>
      <c r="D14" s="409"/>
      <c r="E14" s="418"/>
      <c r="F14" s="419"/>
      <c r="G14" s="419"/>
      <c r="H14" s="419"/>
      <c r="I14" s="419"/>
      <c r="J14" s="419"/>
      <c r="K14" s="419"/>
      <c r="L14" s="420"/>
      <c r="M14" s="8"/>
    </row>
    <row r="15" spans="1:13" ht="21" customHeight="1" x14ac:dyDescent="0.2">
      <c r="A15" s="11"/>
      <c r="B15" s="407" t="s">
        <v>771</v>
      </c>
      <c r="C15" s="390"/>
      <c r="D15" s="391"/>
      <c r="E15" s="418"/>
      <c r="F15" s="419"/>
      <c r="G15" s="419"/>
      <c r="H15" s="419"/>
      <c r="I15" s="419"/>
      <c r="J15" s="419"/>
      <c r="K15" s="419"/>
      <c r="L15" s="420"/>
      <c r="M15" s="8"/>
    </row>
    <row r="16" spans="1:13" ht="21" customHeight="1" x14ac:dyDescent="0.2">
      <c r="A16" s="7"/>
      <c r="B16" s="389" t="s">
        <v>1</v>
      </c>
      <c r="C16" s="390"/>
      <c r="D16" s="391"/>
      <c r="E16" s="418"/>
      <c r="F16" s="419"/>
      <c r="G16" s="419"/>
      <c r="H16" s="419"/>
      <c r="I16" s="419"/>
      <c r="J16" s="419"/>
      <c r="K16" s="419"/>
      <c r="L16" s="420"/>
      <c r="M16" s="8"/>
    </row>
    <row r="17" spans="1:16" ht="9.75" customHeight="1" thickBot="1" x14ac:dyDescent="0.25">
      <c r="A17" s="7"/>
      <c r="B17" s="389"/>
      <c r="C17" s="390"/>
      <c r="D17" s="391"/>
      <c r="E17" s="8"/>
      <c r="F17" s="8"/>
      <c r="G17" s="8"/>
      <c r="H17" s="8"/>
      <c r="I17" s="8"/>
      <c r="J17" s="8"/>
      <c r="K17" s="8"/>
      <c r="L17" s="8"/>
      <c r="M17" s="8"/>
    </row>
    <row r="18" spans="1:16" ht="21" customHeight="1" thickBot="1" x14ac:dyDescent="0.25">
      <c r="A18" s="7"/>
      <c r="B18" s="395" t="s">
        <v>1090</v>
      </c>
      <c r="C18" s="396"/>
      <c r="D18" s="396"/>
      <c r="E18" s="396"/>
      <c r="F18" s="396"/>
      <c r="G18" s="396"/>
      <c r="H18" s="396"/>
      <c r="I18" s="396"/>
      <c r="J18" s="396"/>
      <c r="K18" s="396"/>
      <c r="L18" s="397"/>
      <c r="M18" s="8"/>
    </row>
    <row r="19" spans="1:16" ht="21" customHeight="1" x14ac:dyDescent="0.2">
      <c r="A19" s="7"/>
      <c r="B19" s="429"/>
      <c r="C19" s="429"/>
      <c r="D19" s="429"/>
      <c r="E19" s="122"/>
      <c r="F19" s="122"/>
      <c r="G19" s="122"/>
      <c r="H19" s="122"/>
      <c r="I19" s="122"/>
      <c r="J19" s="122"/>
      <c r="K19" s="122"/>
      <c r="L19" s="122"/>
      <c r="M19" s="8"/>
    </row>
    <row r="20" spans="1:16" ht="13.5" customHeight="1" x14ac:dyDescent="0.2">
      <c r="A20" s="7"/>
      <c r="B20" s="455" t="s">
        <v>862</v>
      </c>
      <c r="C20" s="455"/>
      <c r="D20" s="455"/>
      <c r="E20" s="455"/>
      <c r="F20" s="107"/>
      <c r="G20" s="107"/>
      <c r="H20" s="455" t="s">
        <v>862</v>
      </c>
      <c r="I20" s="455"/>
      <c r="J20" s="455"/>
      <c r="K20" s="455"/>
      <c r="L20" s="8"/>
      <c r="M20" s="8"/>
    </row>
    <row r="21" spans="1:16" ht="13.5" customHeight="1" x14ac:dyDescent="0.2">
      <c r="A21" s="7"/>
      <c r="B21" s="455" t="s">
        <v>862</v>
      </c>
      <c r="C21" s="455"/>
      <c r="D21" s="455"/>
      <c r="E21" s="455"/>
      <c r="F21" s="107"/>
      <c r="G21" s="107"/>
      <c r="H21" s="455" t="s">
        <v>862</v>
      </c>
      <c r="I21" s="455"/>
      <c r="J21" s="455"/>
      <c r="K21" s="455"/>
      <c r="L21" s="8"/>
      <c r="M21" s="8"/>
    </row>
    <row r="22" spans="1:16" ht="13.5" customHeight="1" x14ac:dyDescent="0.2">
      <c r="A22" s="7"/>
      <c r="B22" s="455" t="s">
        <v>862</v>
      </c>
      <c r="C22" s="455"/>
      <c r="D22" s="455"/>
      <c r="E22" s="455"/>
      <c r="F22" s="107"/>
      <c r="G22" s="107"/>
      <c r="H22" s="455" t="s">
        <v>862</v>
      </c>
      <c r="I22" s="455"/>
      <c r="J22" s="455"/>
      <c r="K22" s="455"/>
      <c r="L22" s="8"/>
      <c r="M22" s="8"/>
    </row>
    <row r="23" spans="1:16" ht="13.5" customHeight="1" x14ac:dyDescent="0.2">
      <c r="A23" s="7"/>
      <c r="B23" s="430"/>
      <c r="C23" s="431"/>
      <c r="D23" s="432"/>
      <c r="E23" s="108"/>
      <c r="F23" s="107"/>
      <c r="G23" s="107"/>
      <c r="H23" s="107"/>
      <c r="I23" s="107"/>
      <c r="J23" s="107"/>
      <c r="K23" s="107"/>
      <c r="L23" s="8"/>
      <c r="M23" s="8"/>
    </row>
    <row r="24" spans="1:16" ht="13.5" customHeight="1" x14ac:dyDescent="0.2">
      <c r="A24" s="7"/>
      <c r="B24" s="436" t="s">
        <v>1089</v>
      </c>
      <c r="C24" s="437"/>
      <c r="D24" s="438"/>
      <c r="E24" s="109"/>
      <c r="F24" s="110"/>
      <c r="G24" s="110"/>
      <c r="H24" s="110"/>
      <c r="I24" s="110"/>
      <c r="J24" s="110"/>
      <c r="K24" s="110"/>
      <c r="L24" s="46"/>
      <c r="M24" s="8"/>
      <c r="P24" s="48"/>
    </row>
    <row r="25" spans="1:16" ht="13.5" customHeight="1" thickBot="1" x14ac:dyDescent="0.25">
      <c r="A25" s="9"/>
      <c r="B25" s="433"/>
      <c r="C25" s="434"/>
      <c r="D25" s="435"/>
      <c r="E25" s="49"/>
      <c r="F25" s="48"/>
      <c r="G25" s="15"/>
      <c r="H25" s="15"/>
      <c r="I25" s="15"/>
      <c r="J25" s="48"/>
      <c r="K25" s="15"/>
      <c r="L25" s="15"/>
      <c r="M25" s="8"/>
      <c r="P25" s="48"/>
    </row>
    <row r="26" spans="1:16" ht="21" customHeight="1" thickBot="1" x14ac:dyDescent="0.25">
      <c r="A26" s="7"/>
      <c r="B26" s="395" t="s">
        <v>877</v>
      </c>
      <c r="C26" s="396"/>
      <c r="D26" s="396"/>
      <c r="E26" s="396"/>
      <c r="F26" s="396"/>
      <c r="G26" s="396"/>
      <c r="H26" s="396"/>
      <c r="I26" s="396"/>
      <c r="J26" s="396"/>
      <c r="K26" s="396"/>
      <c r="L26" s="397"/>
      <c r="M26" s="8"/>
    </row>
    <row r="27" spans="1:16" ht="13.5" customHeight="1" x14ac:dyDescent="0.2">
      <c r="A27" s="9"/>
      <c r="B27" s="8"/>
      <c r="C27" s="9"/>
      <c r="D27" s="8"/>
      <c r="E27" s="8"/>
      <c r="F27" s="8"/>
      <c r="G27" s="8"/>
      <c r="H27" s="8"/>
      <c r="I27" s="8"/>
      <c r="J27" s="8"/>
      <c r="K27" s="8"/>
      <c r="L27" s="8"/>
      <c r="M27" s="8"/>
    </row>
    <row r="28" spans="1:16" ht="16.5" customHeight="1" x14ac:dyDescent="0.2">
      <c r="A28" s="9"/>
      <c r="B28" s="445" t="s">
        <v>1092</v>
      </c>
      <c r="C28" s="446"/>
      <c r="D28" s="446"/>
      <c r="E28" s="446"/>
      <c r="F28" s="446"/>
      <c r="G28" s="446"/>
      <c r="H28" s="446"/>
      <c r="I28" s="446"/>
      <c r="J28" s="446"/>
      <c r="K28" s="447"/>
      <c r="L28" s="8"/>
      <c r="M28" s="8"/>
    </row>
    <row r="29" spans="1:16" ht="16.5" customHeight="1" x14ac:dyDescent="0.2">
      <c r="A29" s="9"/>
      <c r="B29" s="460"/>
      <c r="C29" s="461"/>
      <c r="D29" s="461"/>
      <c r="E29" s="461"/>
      <c r="F29" s="461"/>
      <c r="G29" s="461"/>
      <c r="H29" s="461"/>
      <c r="I29" s="461"/>
      <c r="J29" s="461"/>
      <c r="K29" s="461"/>
      <c r="L29" s="462"/>
      <c r="M29" s="8"/>
    </row>
    <row r="30" spans="1:16" ht="16.5" customHeight="1" x14ac:dyDescent="0.2">
      <c r="A30" s="9"/>
      <c r="B30" s="15" t="s">
        <v>774</v>
      </c>
      <c r="C30" s="15"/>
      <c r="D30" s="15"/>
      <c r="E30" s="15"/>
      <c r="F30" s="15"/>
      <c r="G30" s="15"/>
      <c r="H30" s="15"/>
      <c r="I30" s="15"/>
      <c r="J30" s="15"/>
      <c r="K30" s="15"/>
      <c r="L30" s="15"/>
      <c r="M30" s="8"/>
    </row>
    <row r="31" spans="1:16" ht="16.5" customHeight="1" x14ac:dyDescent="0.2">
      <c r="A31" s="9"/>
      <c r="B31" s="439"/>
      <c r="C31" s="440"/>
      <c r="D31" s="440"/>
      <c r="E31" s="440"/>
      <c r="F31" s="440"/>
      <c r="G31" s="440"/>
      <c r="H31" s="440"/>
      <c r="I31" s="440"/>
      <c r="J31" s="440"/>
      <c r="K31" s="440"/>
      <c r="L31" s="441"/>
      <c r="M31" s="8"/>
    </row>
    <row r="32" spans="1:16" ht="16.5" customHeight="1" x14ac:dyDescent="0.2">
      <c r="A32" s="9"/>
      <c r="B32" s="8" t="s">
        <v>773</v>
      </c>
      <c r="C32" s="9"/>
      <c r="D32" s="8"/>
      <c r="E32" s="8"/>
      <c r="F32" s="421"/>
      <c r="G32" s="422"/>
      <c r="H32" s="8"/>
      <c r="I32" s="8"/>
      <c r="J32" s="8"/>
      <c r="K32" s="8"/>
      <c r="L32" s="8"/>
      <c r="M32" s="8"/>
    </row>
    <row r="33" spans="1:13" ht="16.5" customHeight="1" x14ac:dyDescent="0.2">
      <c r="A33" s="9"/>
      <c r="B33" s="8" t="s">
        <v>1093</v>
      </c>
      <c r="C33" s="8"/>
      <c r="D33" s="8"/>
      <c r="E33" s="8"/>
      <c r="F33" s="8"/>
      <c r="G33" s="8"/>
      <c r="H33" s="8"/>
      <c r="I33" s="8"/>
      <c r="J33" s="8"/>
      <c r="K33" s="8"/>
      <c r="L33" s="8"/>
      <c r="M33" s="8"/>
    </row>
    <row r="34" spans="1:13" ht="16.5" customHeight="1" x14ac:dyDescent="0.2">
      <c r="A34" s="9"/>
      <c r="B34" s="439"/>
      <c r="C34" s="440"/>
      <c r="D34" s="440"/>
      <c r="E34" s="440"/>
      <c r="F34" s="440"/>
      <c r="G34" s="440"/>
      <c r="H34" s="440"/>
      <c r="I34" s="440"/>
      <c r="J34" s="440"/>
      <c r="K34" s="440"/>
      <c r="L34" s="441"/>
      <c r="M34" s="8"/>
    </row>
    <row r="35" spans="1:13" ht="16.5" customHeight="1" x14ac:dyDescent="0.2">
      <c r="A35" s="9"/>
      <c r="B35" s="8" t="s">
        <v>1177</v>
      </c>
      <c r="C35" s="9"/>
      <c r="D35" s="8"/>
      <c r="E35" s="8"/>
      <c r="F35" s="8"/>
      <c r="G35" s="8"/>
      <c r="H35" s="8"/>
      <c r="I35" s="8"/>
      <c r="J35" s="8"/>
      <c r="K35" s="8"/>
      <c r="L35" s="8"/>
      <c r="M35" s="8"/>
    </row>
    <row r="36" spans="1:13" ht="16.5" customHeight="1" x14ac:dyDescent="0.2">
      <c r="A36" s="9"/>
      <c r="B36" s="8" t="s">
        <v>1176</v>
      </c>
      <c r="C36" s="9"/>
      <c r="D36" s="8"/>
      <c r="E36" s="8"/>
      <c r="F36" s="8"/>
      <c r="G36" s="415"/>
      <c r="H36" s="416"/>
      <c r="I36" s="416"/>
      <c r="J36" s="416"/>
      <c r="K36" s="416"/>
      <c r="L36" s="417"/>
      <c r="M36" s="8"/>
    </row>
    <row r="37" spans="1:13" ht="13.5" thickBot="1" x14ac:dyDescent="0.25">
      <c r="A37" s="9"/>
      <c r="B37" s="8"/>
      <c r="C37" s="8"/>
      <c r="D37" s="8"/>
      <c r="E37" s="8"/>
      <c r="F37" s="8"/>
      <c r="G37" s="8"/>
      <c r="H37" s="8"/>
      <c r="I37" s="8"/>
      <c r="J37" s="8"/>
      <c r="K37" s="8"/>
      <c r="L37" s="8"/>
      <c r="M37" s="8"/>
    </row>
    <row r="38" spans="1:13" ht="21" customHeight="1" thickBot="1" x14ac:dyDescent="0.25">
      <c r="A38" s="7"/>
      <c r="B38" s="395" t="s">
        <v>912</v>
      </c>
      <c r="C38" s="396"/>
      <c r="D38" s="396"/>
      <c r="E38" s="396"/>
      <c r="F38" s="396"/>
      <c r="G38" s="396"/>
      <c r="H38" s="396"/>
      <c r="I38" s="396"/>
      <c r="J38" s="396"/>
      <c r="K38" s="396"/>
      <c r="L38" s="397"/>
      <c r="M38" s="8"/>
    </row>
    <row r="39" spans="1:13" x14ac:dyDescent="0.2">
      <c r="A39" s="9"/>
      <c r="B39" s="8"/>
      <c r="C39" s="8"/>
      <c r="D39" s="8"/>
      <c r="E39" s="8"/>
      <c r="F39" s="8"/>
      <c r="G39" s="8"/>
      <c r="H39" s="8"/>
      <c r="I39" s="8"/>
      <c r="J39" s="8"/>
      <c r="K39" s="8"/>
      <c r="L39" s="8"/>
      <c r="M39" s="8"/>
    </row>
    <row r="40" spans="1:13" ht="16.5" customHeight="1" x14ac:dyDescent="0.2">
      <c r="A40" s="8"/>
      <c r="B40" s="8" t="s">
        <v>1097</v>
      </c>
      <c r="C40" s="8"/>
      <c r="D40" s="8"/>
      <c r="E40" s="8"/>
      <c r="F40" s="8"/>
      <c r="G40" s="8"/>
      <c r="H40" s="8"/>
      <c r="I40" s="8"/>
      <c r="J40" s="8"/>
      <c r="K40" s="8"/>
      <c r="L40" s="349" t="s">
        <v>862</v>
      </c>
      <c r="M40" s="101"/>
    </row>
    <row r="41" spans="1:13" ht="16.5" customHeight="1" x14ac:dyDescent="0.2">
      <c r="A41" s="8"/>
      <c r="B41" s="8" t="s">
        <v>1098</v>
      </c>
      <c r="C41" s="8"/>
      <c r="D41" s="8"/>
      <c r="E41" s="8"/>
      <c r="F41" s="8"/>
      <c r="G41" s="8"/>
      <c r="H41" s="8"/>
      <c r="I41" s="8"/>
      <c r="J41" s="8"/>
      <c r="K41" s="53"/>
      <c r="L41" s="53"/>
      <c r="M41" s="8"/>
    </row>
    <row r="42" spans="1:13" ht="16.5" customHeight="1" x14ac:dyDescent="0.2">
      <c r="A42" s="8"/>
      <c r="B42" s="424" t="s">
        <v>862</v>
      </c>
      <c r="C42" s="425"/>
      <c r="D42" s="425"/>
      <c r="E42" s="426"/>
      <c r="F42" s="8" t="s">
        <v>743</v>
      </c>
      <c r="G42" s="8"/>
      <c r="H42" s="125" t="s">
        <v>911</v>
      </c>
      <c r="I42" s="8"/>
      <c r="J42" s="8"/>
      <c r="K42" s="427"/>
      <c r="L42" s="428"/>
      <c r="M42" s="8"/>
    </row>
    <row r="43" spans="1:13" ht="44.25" customHeight="1" x14ac:dyDescent="0.2">
      <c r="A43" s="8"/>
      <c r="B43" s="442" t="s">
        <v>1190</v>
      </c>
      <c r="C43" s="443"/>
      <c r="D43" s="443"/>
      <c r="E43" s="443"/>
      <c r="F43" s="443"/>
      <c r="G43" s="443"/>
      <c r="H43" s="443"/>
      <c r="I43" s="443"/>
      <c r="J43" s="443"/>
      <c r="K43" s="443"/>
      <c r="L43" s="444"/>
      <c r="M43" s="8"/>
    </row>
    <row r="44" spans="1:13" ht="16.5" customHeight="1" x14ac:dyDescent="0.2">
      <c r="A44" s="8"/>
      <c r="B44" s="50" t="s">
        <v>775</v>
      </c>
      <c r="C44" s="8"/>
      <c r="D44" s="8"/>
      <c r="E44" s="8"/>
      <c r="F44" s="8"/>
      <c r="G44" s="8"/>
      <c r="H44" s="8"/>
      <c r="I44" s="8"/>
      <c r="J44" s="8"/>
      <c r="K44" s="8"/>
      <c r="L44" s="8"/>
      <c r="M44" s="8"/>
    </row>
    <row r="45" spans="1:13" ht="17.25" customHeight="1" x14ac:dyDescent="0.2">
      <c r="A45" s="8"/>
      <c r="B45" s="445" t="s">
        <v>1099</v>
      </c>
      <c r="C45" s="446"/>
      <c r="D45" s="446"/>
      <c r="E45" s="446"/>
      <c r="F45" s="446"/>
      <c r="G45" s="446"/>
      <c r="H45" s="446"/>
      <c r="I45" s="446"/>
      <c r="J45" s="447"/>
      <c r="K45" s="8"/>
      <c r="L45" s="8"/>
      <c r="M45" s="8"/>
    </row>
    <row r="46" spans="1:13" ht="13.5" customHeight="1" x14ac:dyDescent="0.2">
      <c r="A46" s="8"/>
      <c r="B46" s="454" t="s">
        <v>1100</v>
      </c>
      <c r="C46" s="454"/>
      <c r="D46" s="454"/>
      <c r="E46" s="454"/>
      <c r="F46" s="454"/>
      <c r="G46" s="454"/>
      <c r="H46" s="454"/>
      <c r="I46" s="454"/>
      <c r="J46" s="454"/>
      <c r="K46" s="8"/>
      <c r="L46" s="123" t="s">
        <v>862</v>
      </c>
      <c r="M46" s="8"/>
    </row>
    <row r="47" spans="1:13" ht="13.5" customHeight="1" x14ac:dyDescent="0.2">
      <c r="A47" s="8"/>
      <c r="B47" s="454" t="s">
        <v>1101</v>
      </c>
      <c r="C47" s="454"/>
      <c r="D47" s="454"/>
      <c r="E47" s="454"/>
      <c r="F47" s="454"/>
      <c r="G47" s="454"/>
      <c r="H47" s="454"/>
      <c r="I47" s="454"/>
      <c r="J47" s="454"/>
      <c r="K47" s="8"/>
      <c r="L47" s="8"/>
      <c r="M47" s="8"/>
    </row>
    <row r="48" spans="1:13" ht="13.5" customHeight="1" x14ac:dyDescent="0.2">
      <c r="A48" s="8"/>
      <c r="B48" s="454" t="s">
        <v>1102</v>
      </c>
      <c r="C48" s="454"/>
      <c r="D48" s="454"/>
      <c r="E48" s="454"/>
      <c r="F48" s="454"/>
      <c r="G48" s="454"/>
      <c r="H48" s="454"/>
      <c r="I48" s="454"/>
      <c r="J48" s="454"/>
      <c r="K48" s="8"/>
      <c r="L48" s="349" t="s">
        <v>862</v>
      </c>
      <c r="M48" s="8"/>
    </row>
    <row r="49" spans="1:13" ht="16.5" customHeight="1" x14ac:dyDescent="0.2">
      <c r="A49" s="8"/>
      <c r="B49" s="124" t="s">
        <v>1103</v>
      </c>
      <c r="C49" s="8"/>
      <c r="D49" s="8"/>
      <c r="E49" s="8"/>
      <c r="F49" s="8"/>
      <c r="G49" s="8"/>
      <c r="H49" s="8"/>
      <c r="I49" s="8"/>
      <c r="J49" s="8"/>
      <c r="K49" s="8"/>
      <c r="L49" s="349" t="s">
        <v>862</v>
      </c>
      <c r="M49" s="8"/>
    </row>
    <row r="50" spans="1:13" ht="16.5" customHeight="1" x14ac:dyDescent="0.2">
      <c r="A50" s="8"/>
      <c r="B50" s="124" t="s">
        <v>1104</v>
      </c>
      <c r="C50" s="8"/>
      <c r="D50" s="8"/>
      <c r="E50" s="8"/>
      <c r="F50" s="8"/>
      <c r="G50" s="8"/>
      <c r="H50" s="8"/>
      <c r="I50" s="8"/>
      <c r="J50" s="8"/>
      <c r="K50" s="8"/>
      <c r="L50" s="349" t="s">
        <v>862</v>
      </c>
      <c r="M50" s="8"/>
    </row>
    <row r="51" spans="1:13" ht="16.5" customHeight="1" x14ac:dyDescent="0.2">
      <c r="A51" s="8"/>
      <c r="B51" s="124" t="s">
        <v>1105</v>
      </c>
      <c r="C51" s="8"/>
      <c r="D51" s="8"/>
      <c r="E51" s="8"/>
      <c r="F51" s="8"/>
      <c r="G51" s="8"/>
      <c r="H51" s="8"/>
      <c r="I51" s="8"/>
      <c r="J51" s="8"/>
      <c r="K51" s="8"/>
      <c r="L51" s="349" t="s">
        <v>862</v>
      </c>
      <c r="M51" s="8"/>
    </row>
    <row r="52" spans="1:13" ht="16.5" customHeight="1" x14ac:dyDescent="0.2">
      <c r="A52" s="8"/>
      <c r="B52" s="454" t="s">
        <v>1106</v>
      </c>
      <c r="C52" s="454"/>
      <c r="D52" s="454"/>
      <c r="E52" s="454"/>
      <c r="F52" s="454"/>
      <c r="G52" s="454"/>
      <c r="H52" s="454"/>
      <c r="I52" s="454"/>
      <c r="J52" s="454"/>
      <c r="K52" s="454"/>
      <c r="L52" s="349" t="s">
        <v>862</v>
      </c>
      <c r="M52" s="8"/>
    </row>
    <row r="53" spans="1:13" ht="16.5" customHeight="1" x14ac:dyDescent="0.2">
      <c r="A53" s="8"/>
      <c r="B53" s="8" t="s">
        <v>1107</v>
      </c>
      <c r="C53" s="8"/>
      <c r="D53" s="8"/>
      <c r="E53" s="8"/>
      <c r="F53" s="8"/>
      <c r="G53" s="8"/>
      <c r="H53" s="8"/>
      <c r="I53" s="8"/>
      <c r="J53" s="8"/>
      <c r="K53" s="8"/>
      <c r="L53" s="349" t="s">
        <v>862</v>
      </c>
      <c r="M53" s="8"/>
    </row>
    <row r="54" spans="1:13" ht="16.5" customHeight="1" x14ac:dyDescent="0.2">
      <c r="A54" s="8"/>
      <c r="B54" s="8"/>
      <c r="C54" s="8"/>
      <c r="D54" s="8"/>
      <c r="E54" s="8"/>
      <c r="F54" s="8"/>
      <c r="G54" s="8"/>
      <c r="H54" s="8"/>
      <c r="I54" s="8"/>
      <c r="J54" s="8"/>
      <c r="K54" s="8"/>
      <c r="L54" s="8"/>
      <c r="M54" s="8"/>
    </row>
    <row r="55" spans="1:13" ht="16.5" customHeight="1" x14ac:dyDescent="0.2">
      <c r="A55" s="8"/>
      <c r="B55" s="448" t="s">
        <v>1001</v>
      </c>
      <c r="C55" s="449"/>
      <c r="D55" s="449"/>
      <c r="E55" s="449"/>
      <c r="F55" s="449"/>
      <c r="G55" s="449"/>
      <c r="H55" s="449"/>
      <c r="I55" s="449"/>
      <c r="J55" s="449"/>
      <c r="K55" s="450"/>
      <c r="L55" s="349" t="s">
        <v>862</v>
      </c>
      <c r="M55" s="8"/>
    </row>
    <row r="56" spans="1:13" ht="16.5" customHeight="1" x14ac:dyDescent="0.2">
      <c r="A56" s="8"/>
      <c r="B56" s="451" t="s">
        <v>1000</v>
      </c>
      <c r="C56" s="452"/>
      <c r="D56" s="452"/>
      <c r="E56" s="452"/>
      <c r="F56" s="452"/>
      <c r="G56" s="452"/>
      <c r="H56" s="452"/>
      <c r="I56" s="452"/>
      <c r="J56" s="452"/>
      <c r="K56" s="453"/>
      <c r="L56" s="8"/>
      <c r="M56" s="8"/>
    </row>
    <row r="57" spans="1:13" ht="16.5" customHeight="1" thickBot="1" x14ac:dyDescent="0.25">
      <c r="A57" s="8"/>
      <c r="B57" s="51" t="s">
        <v>1191</v>
      </c>
      <c r="C57" s="53"/>
      <c r="D57" s="53"/>
      <c r="E57" s="53"/>
      <c r="F57" s="53"/>
      <c r="G57" s="53"/>
      <c r="H57" s="53"/>
      <c r="I57" s="53"/>
      <c r="J57" s="53"/>
      <c r="K57" s="53"/>
      <c r="L57" s="53"/>
      <c r="M57" s="53"/>
    </row>
    <row r="58" spans="1:13" ht="13.5" thickBot="1" x14ac:dyDescent="0.25">
      <c r="A58" s="52"/>
      <c r="B58" s="423" t="s">
        <v>776</v>
      </c>
      <c r="C58" s="423"/>
      <c r="D58" s="423"/>
      <c r="E58" s="423" t="s">
        <v>777</v>
      </c>
      <c r="F58" s="423"/>
      <c r="G58" s="423"/>
      <c r="H58" s="423" t="s">
        <v>778</v>
      </c>
      <c r="I58" s="423"/>
      <c r="J58" s="423"/>
      <c r="K58" s="423" t="s">
        <v>973</v>
      </c>
      <c r="L58" s="423"/>
      <c r="M58" s="423"/>
    </row>
    <row r="59" spans="1:13" ht="24" customHeight="1" x14ac:dyDescent="0.2">
      <c r="A59" s="8"/>
      <c r="B59" s="458"/>
      <c r="C59" s="458"/>
      <c r="D59" s="458"/>
      <c r="E59" s="458"/>
      <c r="F59" s="458"/>
      <c r="G59" s="458"/>
      <c r="H59" s="458"/>
      <c r="I59" s="458"/>
      <c r="J59" s="458"/>
      <c r="K59" s="458"/>
      <c r="L59" s="458"/>
      <c r="M59" s="458"/>
    </row>
    <row r="60" spans="1:13" ht="24" customHeight="1" x14ac:dyDescent="0.2">
      <c r="A60" s="8"/>
      <c r="B60" s="459"/>
      <c r="C60" s="459"/>
      <c r="D60" s="459"/>
      <c r="E60" s="459"/>
      <c r="F60" s="459"/>
      <c r="G60" s="459"/>
      <c r="H60" s="459"/>
      <c r="I60" s="459"/>
      <c r="J60" s="459"/>
      <c r="K60" s="459"/>
      <c r="L60" s="459"/>
      <c r="M60" s="459"/>
    </row>
    <row r="61" spans="1:13" ht="24" customHeight="1" x14ac:dyDescent="0.2">
      <c r="A61" s="8"/>
      <c r="B61" s="459"/>
      <c r="C61" s="459"/>
      <c r="D61" s="459"/>
      <c r="E61" s="459"/>
      <c r="F61" s="459"/>
      <c r="G61" s="459"/>
      <c r="H61" s="459"/>
      <c r="I61" s="459"/>
      <c r="J61" s="459"/>
      <c r="K61" s="459"/>
      <c r="L61" s="459"/>
      <c r="M61" s="459"/>
    </row>
    <row r="62" spans="1:13" ht="24" customHeight="1" x14ac:dyDescent="0.2">
      <c r="A62" s="8"/>
      <c r="B62" s="459"/>
      <c r="C62" s="459"/>
      <c r="D62" s="459"/>
      <c r="E62" s="459"/>
      <c r="F62" s="459"/>
      <c r="G62" s="459"/>
      <c r="H62" s="459"/>
      <c r="I62" s="459"/>
      <c r="J62" s="459"/>
      <c r="K62" s="459"/>
      <c r="L62" s="459"/>
      <c r="M62" s="459"/>
    </row>
    <row r="63" spans="1:13" ht="13.5" thickBot="1" x14ac:dyDescent="0.25">
      <c r="A63" s="8"/>
      <c r="B63" s="8"/>
      <c r="C63" s="8"/>
      <c r="D63" s="8"/>
      <c r="E63" s="8"/>
      <c r="F63" s="8"/>
      <c r="G63" s="8"/>
      <c r="H63" s="8"/>
      <c r="I63" s="8"/>
      <c r="J63" s="8"/>
      <c r="K63" s="8"/>
      <c r="L63" s="8"/>
      <c r="M63" s="8"/>
    </row>
    <row r="64" spans="1:13" ht="21" customHeight="1" thickBot="1" x14ac:dyDescent="0.25">
      <c r="A64" s="7"/>
      <c r="B64" s="395" t="s">
        <v>1109</v>
      </c>
      <c r="C64" s="396"/>
      <c r="D64" s="396"/>
      <c r="E64" s="396"/>
      <c r="F64" s="396"/>
      <c r="G64" s="396"/>
      <c r="H64" s="396"/>
      <c r="I64" s="396"/>
      <c r="J64" s="396"/>
      <c r="K64" s="396"/>
      <c r="L64" s="397"/>
      <c r="M64" s="8"/>
    </row>
    <row r="65" spans="1:13" x14ac:dyDescent="0.2">
      <c r="A65" s="8"/>
      <c r="B65" s="8"/>
      <c r="C65" s="8"/>
      <c r="D65" s="8"/>
      <c r="E65" s="8"/>
      <c r="F65" s="8"/>
      <c r="G65" s="8"/>
      <c r="H65" s="8"/>
      <c r="I65" s="8"/>
      <c r="J65" s="8"/>
      <c r="K65" s="8"/>
      <c r="L65" s="8"/>
      <c r="M65" s="8"/>
    </row>
    <row r="66" spans="1:13" x14ac:dyDescent="0.2">
      <c r="A66" s="8"/>
      <c r="B66" s="8" t="s">
        <v>1194</v>
      </c>
      <c r="C66" s="8"/>
      <c r="D66" s="8"/>
      <c r="E66" s="8"/>
      <c r="F66" s="8"/>
      <c r="G66" s="8"/>
      <c r="H66" s="8"/>
      <c r="I66" s="8"/>
      <c r="J66" s="8"/>
      <c r="K66" s="8"/>
      <c r="L66" s="295"/>
      <c r="M66" s="8"/>
    </row>
    <row r="67" spans="1:13" x14ac:dyDescent="0.2">
      <c r="A67" s="8"/>
      <c r="B67" s="8"/>
      <c r="C67" s="8"/>
      <c r="D67" s="8"/>
      <c r="E67" s="8"/>
      <c r="F67" s="8"/>
      <c r="H67" s="8"/>
      <c r="I67" s="8"/>
      <c r="J67" s="8"/>
      <c r="K67" s="8"/>
      <c r="L67" s="295"/>
      <c r="M67" s="8"/>
    </row>
    <row r="68" spans="1:13" x14ac:dyDescent="0.2">
      <c r="A68" s="8"/>
      <c r="B68" s="132" t="s">
        <v>962</v>
      </c>
      <c r="C68" s="8"/>
      <c r="D68" s="8"/>
      <c r="E68" s="8"/>
      <c r="F68" s="8"/>
      <c r="G68" s="8"/>
      <c r="H68" s="8"/>
      <c r="I68" s="8"/>
      <c r="J68" s="8"/>
      <c r="K68" s="8"/>
      <c r="L68" s="296"/>
      <c r="M68" s="8"/>
    </row>
    <row r="69" spans="1:13" x14ac:dyDescent="0.2">
      <c r="A69" s="8"/>
      <c r="B69" s="125"/>
      <c r="C69" s="8"/>
      <c r="D69" s="8"/>
      <c r="E69" s="8"/>
      <c r="F69" s="8"/>
      <c r="H69" s="8"/>
      <c r="I69" s="8"/>
      <c r="J69" s="8"/>
      <c r="K69" s="8"/>
      <c r="L69" s="295"/>
      <c r="M69" s="8"/>
    </row>
    <row r="70" spans="1:13" x14ac:dyDescent="0.2">
      <c r="A70" s="8"/>
      <c r="B70" s="132" t="s">
        <v>1192</v>
      </c>
      <c r="C70" s="8"/>
      <c r="D70" s="8"/>
      <c r="E70" s="8"/>
      <c r="F70" s="8"/>
      <c r="G70" s="131"/>
      <c r="H70" s="8"/>
      <c r="I70" s="8"/>
      <c r="J70" s="8"/>
      <c r="K70" s="8"/>
      <c r="L70" s="296"/>
      <c r="M70" s="8"/>
    </row>
    <row r="71" spans="1:13" x14ac:dyDescent="0.2">
      <c r="A71" s="8"/>
      <c r="B71" s="8"/>
      <c r="C71" s="8"/>
      <c r="D71" s="8"/>
      <c r="E71" s="8"/>
      <c r="F71" s="8"/>
      <c r="H71" s="8"/>
      <c r="I71" s="8"/>
      <c r="J71" s="8"/>
      <c r="K71" s="8"/>
      <c r="L71" s="295"/>
      <c r="M71" s="8"/>
    </row>
    <row r="72" spans="1:13" x14ac:dyDescent="0.2">
      <c r="A72" s="8"/>
      <c r="B72" s="8" t="s">
        <v>1193</v>
      </c>
      <c r="C72" s="8"/>
      <c r="D72" s="8"/>
      <c r="E72" s="8"/>
      <c r="F72" s="8"/>
      <c r="G72" s="8"/>
      <c r="H72" s="8"/>
      <c r="I72" s="8"/>
      <c r="J72" s="8"/>
      <c r="K72" s="8"/>
      <c r="L72" s="295"/>
      <c r="M72" s="8"/>
    </row>
    <row r="73" spans="1:13" ht="13.5" thickBot="1" x14ac:dyDescent="0.25">
      <c r="A73" s="8"/>
      <c r="B73" s="8"/>
      <c r="C73" s="8"/>
      <c r="D73" s="8"/>
      <c r="E73" s="8"/>
      <c r="F73" s="8"/>
      <c r="G73" s="8"/>
      <c r="H73" s="8"/>
      <c r="I73" s="8"/>
      <c r="J73" s="8"/>
      <c r="K73" s="8"/>
      <c r="L73" s="8"/>
      <c r="M73" s="8"/>
    </row>
    <row r="74" spans="1:13" ht="15" thickBot="1" x14ac:dyDescent="0.25">
      <c r="A74" s="8"/>
      <c r="B74" s="463" t="s">
        <v>744</v>
      </c>
      <c r="C74" s="464"/>
      <c r="D74" s="464"/>
      <c r="E74" s="465"/>
      <c r="F74" s="463" t="s">
        <v>781</v>
      </c>
      <c r="G74" s="465"/>
      <c r="H74" s="463" t="s">
        <v>782</v>
      </c>
      <c r="I74" s="465"/>
      <c r="J74" s="463" t="s">
        <v>801</v>
      </c>
      <c r="K74" s="465"/>
      <c r="L74" s="463" t="s">
        <v>800</v>
      </c>
      <c r="M74" s="465"/>
    </row>
    <row r="75" spans="1:13" ht="24" customHeight="1" x14ac:dyDescent="0.2">
      <c r="A75" s="8"/>
      <c r="B75" s="466" t="s">
        <v>1111</v>
      </c>
      <c r="C75" s="466"/>
      <c r="D75" s="466"/>
      <c r="E75" s="466"/>
      <c r="F75" s="467"/>
      <c r="G75" s="467"/>
      <c r="H75" s="467"/>
      <c r="I75" s="467"/>
      <c r="J75" s="467"/>
      <c r="K75" s="467"/>
      <c r="L75" s="467"/>
      <c r="M75" s="467"/>
    </row>
    <row r="76" spans="1:13" ht="48" customHeight="1" x14ac:dyDescent="0.2">
      <c r="A76" s="8"/>
      <c r="B76" s="456" t="s">
        <v>993</v>
      </c>
      <c r="C76" s="456"/>
      <c r="D76" s="456"/>
      <c r="E76" s="456"/>
      <c r="F76" s="457"/>
      <c r="G76" s="457"/>
      <c r="H76" s="457"/>
      <c r="I76" s="457"/>
      <c r="J76" s="457"/>
      <c r="K76" s="457"/>
      <c r="L76" s="457"/>
      <c r="M76" s="457"/>
    </row>
    <row r="77" spans="1:13" ht="24" customHeight="1" x14ac:dyDescent="0.2">
      <c r="A77" s="8"/>
      <c r="B77" s="456" t="s">
        <v>1195</v>
      </c>
      <c r="C77" s="456"/>
      <c r="D77" s="456"/>
      <c r="E77" s="456"/>
      <c r="F77" s="457"/>
      <c r="G77" s="457"/>
      <c r="H77" s="457"/>
      <c r="I77" s="457"/>
      <c r="J77" s="457"/>
      <c r="K77" s="457"/>
      <c r="L77" s="457"/>
      <c r="M77" s="457"/>
    </row>
    <row r="78" spans="1:13" ht="24" customHeight="1" x14ac:dyDescent="0.2">
      <c r="A78" s="8"/>
      <c r="B78" s="456" t="s">
        <v>1196</v>
      </c>
      <c r="C78" s="456"/>
      <c r="D78" s="456"/>
      <c r="E78" s="456"/>
      <c r="F78" s="457"/>
      <c r="G78" s="457"/>
      <c r="H78" s="457"/>
      <c r="I78" s="457"/>
      <c r="J78" s="457"/>
      <c r="K78" s="457"/>
      <c r="L78" s="457"/>
      <c r="M78" s="457"/>
    </row>
    <row r="79" spans="1:13" ht="63.75" customHeight="1" x14ac:dyDescent="0.2">
      <c r="A79" s="8"/>
      <c r="B79" s="456" t="s">
        <v>1197</v>
      </c>
      <c r="C79" s="456"/>
      <c r="D79" s="456"/>
      <c r="E79" s="456"/>
      <c r="F79" s="457"/>
      <c r="G79" s="457"/>
      <c r="H79" s="457"/>
      <c r="I79" s="457"/>
      <c r="J79" s="457"/>
      <c r="K79" s="457"/>
      <c r="L79" s="457"/>
      <c r="M79" s="457"/>
    </row>
    <row r="80" spans="1:13" ht="66.75" customHeight="1" x14ac:dyDescent="0.2">
      <c r="A80" s="8"/>
      <c r="B80" s="470" t="s">
        <v>1502</v>
      </c>
      <c r="C80" s="470"/>
      <c r="D80" s="470"/>
      <c r="E80" s="471"/>
      <c r="F80" s="472"/>
      <c r="G80" s="472"/>
      <c r="H80" s="472"/>
      <c r="I80" s="472"/>
      <c r="J80" s="472"/>
      <c r="K80" s="472"/>
      <c r="L80" s="472"/>
      <c r="M80" s="473"/>
    </row>
    <row r="81" spans="1:13" ht="31.5" customHeight="1" x14ac:dyDescent="0.2">
      <c r="A81" s="8"/>
      <c r="B81" s="481" t="s">
        <v>1503</v>
      </c>
      <c r="C81" s="481"/>
      <c r="D81" s="481"/>
      <c r="E81" s="481"/>
      <c r="F81" s="457"/>
      <c r="G81" s="457"/>
      <c r="H81" s="457"/>
      <c r="I81" s="457"/>
      <c r="J81" s="457"/>
      <c r="K81" s="457"/>
      <c r="L81" s="457"/>
      <c r="M81" s="457"/>
    </row>
    <row r="82" spans="1:13" ht="31.5" customHeight="1" x14ac:dyDescent="0.2">
      <c r="A82" s="8"/>
      <c r="B82" s="489" t="s">
        <v>1506</v>
      </c>
      <c r="C82" s="490"/>
      <c r="D82" s="490"/>
      <c r="E82" s="490"/>
      <c r="F82" s="457"/>
      <c r="G82" s="457"/>
      <c r="H82" s="457"/>
      <c r="I82" s="457"/>
      <c r="J82" s="457"/>
      <c r="K82" s="457"/>
      <c r="L82" s="457"/>
      <c r="M82" s="457"/>
    </row>
    <row r="83" spans="1:13" ht="21.75" customHeight="1" x14ac:dyDescent="0.2">
      <c r="A83" s="52"/>
      <c r="B83" s="456" t="s">
        <v>1505</v>
      </c>
      <c r="C83" s="456"/>
      <c r="D83" s="456"/>
      <c r="E83" s="456"/>
      <c r="F83" s="482"/>
      <c r="G83" s="472"/>
      <c r="H83" s="472"/>
      <c r="I83" s="472"/>
      <c r="J83" s="472"/>
      <c r="K83" s="472"/>
      <c r="L83" s="472"/>
      <c r="M83" s="473"/>
    </row>
    <row r="84" spans="1:13" ht="38.25" customHeight="1" x14ac:dyDescent="0.2">
      <c r="A84" s="8"/>
      <c r="B84" s="491" t="s">
        <v>1504</v>
      </c>
      <c r="C84" s="491"/>
      <c r="D84" s="491"/>
      <c r="E84" s="491"/>
      <c r="F84" s="457"/>
      <c r="G84" s="457"/>
      <c r="H84" s="457"/>
      <c r="I84" s="457"/>
      <c r="J84" s="457"/>
      <c r="K84" s="457"/>
      <c r="L84" s="457"/>
      <c r="M84" s="457"/>
    </row>
    <row r="85" spans="1:13" ht="24" customHeight="1" x14ac:dyDescent="0.2">
      <c r="A85" s="8"/>
      <c r="B85" s="486" t="s">
        <v>1168</v>
      </c>
      <c r="C85" s="486"/>
      <c r="D85" s="486"/>
      <c r="E85" s="486"/>
      <c r="F85" s="457"/>
      <c r="G85" s="457"/>
      <c r="H85" s="457"/>
      <c r="I85" s="457"/>
      <c r="J85" s="457"/>
      <c r="K85" s="457"/>
      <c r="L85" s="457"/>
      <c r="M85" s="457"/>
    </row>
    <row r="86" spans="1:13" ht="24" customHeight="1" x14ac:dyDescent="0.2">
      <c r="A86" s="8"/>
      <c r="B86" s="486" t="s">
        <v>1169</v>
      </c>
      <c r="C86" s="486"/>
      <c r="D86" s="486"/>
      <c r="E86" s="486"/>
      <c r="F86" s="457"/>
      <c r="G86" s="457"/>
      <c r="H86" s="457"/>
      <c r="I86" s="457"/>
      <c r="J86" s="457"/>
      <c r="K86" s="457"/>
      <c r="L86" s="457"/>
      <c r="M86" s="457"/>
    </row>
    <row r="87" spans="1:13" ht="24" customHeight="1" x14ac:dyDescent="0.2">
      <c r="A87" s="8"/>
      <c r="B87" s="486" t="s">
        <v>1170</v>
      </c>
      <c r="C87" s="486"/>
      <c r="D87" s="486"/>
      <c r="E87" s="486"/>
      <c r="F87" s="457"/>
      <c r="G87" s="457"/>
      <c r="H87" s="457"/>
      <c r="I87" s="457"/>
      <c r="J87" s="457"/>
      <c r="K87" s="457"/>
      <c r="L87" s="457"/>
      <c r="M87" s="457"/>
    </row>
    <row r="88" spans="1:13" ht="24" customHeight="1" x14ac:dyDescent="0.2">
      <c r="A88" s="8"/>
      <c r="B88" s="486"/>
      <c r="C88" s="486"/>
      <c r="D88" s="486"/>
      <c r="E88" s="486"/>
      <c r="F88" s="457"/>
      <c r="G88" s="457"/>
      <c r="H88" s="457"/>
      <c r="I88" s="457"/>
      <c r="J88" s="457"/>
      <c r="K88" s="457"/>
      <c r="L88" s="457"/>
      <c r="M88" s="457"/>
    </row>
    <row r="89" spans="1:13" x14ac:dyDescent="0.2">
      <c r="A89" s="8"/>
      <c r="B89" s="8"/>
      <c r="C89" s="8"/>
      <c r="D89" s="8"/>
      <c r="E89" s="8"/>
      <c r="F89" s="8"/>
      <c r="G89" s="8"/>
      <c r="H89" s="8"/>
      <c r="I89" s="8"/>
      <c r="J89" s="8"/>
      <c r="K89" s="8"/>
      <c r="L89" s="8"/>
      <c r="M89" s="8"/>
    </row>
    <row r="90" spans="1:13" ht="41.25" customHeight="1" x14ac:dyDescent="0.2">
      <c r="A90" s="8"/>
      <c r="B90" s="477" t="s">
        <v>787</v>
      </c>
      <c r="C90" s="478"/>
      <c r="D90" s="478"/>
      <c r="E90" s="478"/>
      <c r="F90" s="478"/>
      <c r="G90" s="478"/>
      <c r="H90" s="478"/>
      <c r="I90" s="478"/>
      <c r="J90" s="478"/>
      <c r="K90" s="478"/>
      <c r="L90" s="478"/>
      <c r="M90" s="479"/>
    </row>
    <row r="91" spans="1:13" ht="27.75" customHeight="1" x14ac:dyDescent="0.2">
      <c r="A91" s="8"/>
      <c r="B91" s="477" t="s">
        <v>788</v>
      </c>
      <c r="C91" s="478"/>
      <c r="D91" s="478"/>
      <c r="E91" s="478"/>
      <c r="F91" s="478"/>
      <c r="G91" s="478"/>
      <c r="H91" s="478"/>
      <c r="I91" s="478"/>
      <c r="J91" s="478"/>
      <c r="K91" s="478"/>
      <c r="L91" s="478"/>
      <c r="M91" s="479"/>
    </row>
    <row r="92" spans="1:13" ht="27.75" customHeight="1" x14ac:dyDescent="0.2">
      <c r="A92" s="8"/>
      <c r="B92" s="477" t="s">
        <v>999</v>
      </c>
      <c r="C92" s="487"/>
      <c r="D92" s="487"/>
      <c r="E92" s="487"/>
      <c r="F92" s="487"/>
      <c r="G92" s="487"/>
      <c r="H92" s="487"/>
      <c r="I92" s="487"/>
      <c r="J92" s="487"/>
      <c r="K92" s="487"/>
      <c r="L92" s="487"/>
      <c r="M92" s="488"/>
    </row>
    <row r="93" spans="1:13" ht="30.75" customHeight="1" x14ac:dyDescent="0.2">
      <c r="A93" s="8"/>
      <c r="B93" s="483" t="s">
        <v>963</v>
      </c>
      <c r="C93" s="484"/>
      <c r="D93" s="484"/>
      <c r="E93" s="484"/>
      <c r="F93" s="484"/>
      <c r="G93" s="484"/>
      <c r="H93" s="484"/>
      <c r="I93" s="484"/>
      <c r="J93" s="484"/>
      <c r="K93" s="484"/>
      <c r="L93" s="484"/>
      <c r="M93" s="485"/>
    </row>
    <row r="94" spans="1:13" x14ac:dyDescent="0.2">
      <c r="A94" s="8"/>
      <c r="B94" s="8"/>
      <c r="C94" s="8"/>
      <c r="D94" s="8"/>
      <c r="E94" s="8"/>
      <c r="F94" s="8"/>
      <c r="G94" s="8"/>
      <c r="H94" s="8"/>
      <c r="I94" s="8"/>
      <c r="J94" s="8"/>
      <c r="K94" s="8"/>
      <c r="L94" s="8"/>
      <c r="M94" s="8"/>
    </row>
    <row r="95" spans="1:13" ht="27" customHeight="1" x14ac:dyDescent="0.2">
      <c r="A95" s="8"/>
      <c r="B95" s="451" t="s">
        <v>994</v>
      </c>
      <c r="C95" s="452"/>
      <c r="D95" s="452"/>
      <c r="E95" s="452"/>
      <c r="F95" s="452"/>
      <c r="G95" s="452"/>
      <c r="H95" s="452"/>
      <c r="I95" s="452"/>
      <c r="J95" s="452"/>
      <c r="K95" s="452"/>
      <c r="L95" s="452"/>
      <c r="M95" s="480"/>
    </row>
    <row r="96" spans="1:13" x14ac:dyDescent="0.2">
      <c r="A96" s="8"/>
      <c r="B96" s="314" t="s">
        <v>789</v>
      </c>
      <c r="C96" s="314"/>
      <c r="D96" s="315"/>
      <c r="E96" s="314"/>
      <c r="F96" s="314"/>
      <c r="G96" s="314"/>
      <c r="H96" s="314"/>
      <c r="I96" s="314"/>
      <c r="J96" s="8"/>
      <c r="K96" s="8"/>
      <c r="L96" s="8"/>
      <c r="M96" s="8"/>
    </row>
    <row r="97" spans="1:13" x14ac:dyDescent="0.2">
      <c r="A97" s="8"/>
      <c r="B97" s="8"/>
      <c r="C97" s="8"/>
      <c r="D97" s="8"/>
      <c r="E97" s="8"/>
      <c r="F97" s="8"/>
      <c r="G97" s="8"/>
      <c r="H97" s="8"/>
      <c r="I97" s="8"/>
      <c r="J97" s="8"/>
      <c r="K97" s="8"/>
      <c r="L97" s="8"/>
      <c r="M97" s="8"/>
    </row>
    <row r="98" spans="1:13" x14ac:dyDescent="0.2">
      <c r="A98" s="8"/>
      <c r="B98" s="50" t="s">
        <v>790</v>
      </c>
      <c r="C98" s="8"/>
      <c r="D98" s="8"/>
      <c r="E98" s="8"/>
      <c r="F98" s="8"/>
      <c r="G98" s="8"/>
      <c r="H98" s="8"/>
      <c r="I98" s="8"/>
      <c r="J98" s="8"/>
      <c r="K98" s="8"/>
      <c r="L98" s="349" t="s">
        <v>862</v>
      </c>
      <c r="M98" s="8"/>
    </row>
    <row r="99" spans="1:13" x14ac:dyDescent="0.2">
      <c r="A99" s="8"/>
      <c r="B99" s="314" t="s">
        <v>1198</v>
      </c>
      <c r="C99" s="314"/>
      <c r="D99" s="314"/>
      <c r="E99" s="314"/>
      <c r="F99" s="314"/>
      <c r="G99" s="8"/>
      <c r="H99" s="8"/>
      <c r="I99" s="8"/>
      <c r="J99" s="8"/>
      <c r="K99" s="8"/>
      <c r="L99" s="8"/>
      <c r="M99" s="8"/>
    </row>
    <row r="100" spans="1:13" ht="16.5" customHeight="1" x14ac:dyDescent="0.2">
      <c r="A100" s="9"/>
      <c r="B100" s="439"/>
      <c r="C100" s="440"/>
      <c r="D100" s="440"/>
      <c r="E100" s="440"/>
      <c r="F100" s="440"/>
      <c r="G100" s="440"/>
      <c r="H100" s="440"/>
      <c r="I100" s="440"/>
      <c r="J100" s="440"/>
      <c r="K100" s="440"/>
      <c r="L100" s="441"/>
      <c r="M100" s="8"/>
    </row>
    <row r="101" spans="1:13" ht="6" customHeight="1" x14ac:dyDescent="0.2">
      <c r="A101" s="8"/>
      <c r="B101" s="8"/>
      <c r="C101" s="8"/>
      <c r="D101" s="8"/>
      <c r="E101" s="8"/>
      <c r="F101" s="8"/>
      <c r="G101" s="8"/>
      <c r="H101" s="8"/>
      <c r="I101" s="8"/>
      <c r="J101" s="8"/>
      <c r="K101" s="8"/>
      <c r="L101" s="8"/>
      <c r="M101" s="8"/>
    </row>
    <row r="102" spans="1:13" ht="29.25" customHeight="1" x14ac:dyDescent="0.2">
      <c r="A102" s="8"/>
      <c r="B102" s="474" t="s">
        <v>791</v>
      </c>
      <c r="C102" s="475"/>
      <c r="D102" s="475"/>
      <c r="E102" s="475"/>
      <c r="F102" s="475"/>
      <c r="G102" s="475"/>
      <c r="H102" s="475"/>
      <c r="I102" s="475"/>
      <c r="J102" s="475"/>
      <c r="K102" s="475"/>
      <c r="L102" s="475"/>
      <c r="M102" s="476"/>
    </row>
    <row r="103" spans="1:13" ht="16.5" customHeight="1" x14ac:dyDescent="0.2">
      <c r="A103" s="9"/>
      <c r="B103" s="439"/>
      <c r="C103" s="440"/>
      <c r="D103" s="440"/>
      <c r="E103" s="440"/>
      <c r="F103" s="440"/>
      <c r="G103" s="440"/>
      <c r="H103" s="440"/>
      <c r="I103" s="440"/>
      <c r="J103" s="440"/>
      <c r="K103" s="440"/>
      <c r="L103" s="441"/>
      <c r="M103" s="8"/>
    </row>
    <row r="104" spans="1:13" x14ac:dyDescent="0.2">
      <c r="A104" s="8"/>
      <c r="B104" s="8"/>
      <c r="C104" s="8"/>
      <c r="D104" s="8"/>
      <c r="E104" s="8"/>
      <c r="F104" s="8"/>
      <c r="G104" s="8"/>
      <c r="H104" s="8"/>
      <c r="I104" s="8"/>
      <c r="J104" s="8"/>
      <c r="K104" s="8"/>
      <c r="L104" s="8"/>
      <c r="M104" s="8"/>
    </row>
    <row r="105" spans="1:13" x14ac:dyDescent="0.2">
      <c r="A105" s="8"/>
      <c r="B105" s="50" t="s">
        <v>792</v>
      </c>
      <c r="C105" s="8"/>
      <c r="D105" s="8"/>
      <c r="E105" s="8"/>
      <c r="F105" s="8"/>
      <c r="G105" s="8"/>
      <c r="H105" s="8"/>
      <c r="I105" s="8"/>
      <c r="J105" s="8"/>
      <c r="K105" s="8"/>
      <c r="L105" s="8"/>
      <c r="M105" s="8"/>
    </row>
    <row r="106" spans="1:13" x14ac:dyDescent="0.2">
      <c r="A106" s="8"/>
      <c r="B106" s="8"/>
      <c r="C106" s="8"/>
      <c r="D106" s="8"/>
      <c r="E106" s="8"/>
      <c r="F106" s="8"/>
      <c r="G106" s="8"/>
      <c r="H106" s="8"/>
      <c r="I106" s="8"/>
      <c r="J106" s="8"/>
      <c r="K106" s="8"/>
      <c r="L106" s="8"/>
      <c r="M106" s="8"/>
    </row>
    <row r="107" spans="1:13" x14ac:dyDescent="0.2">
      <c r="A107" s="8"/>
      <c r="B107" s="99" t="s">
        <v>793</v>
      </c>
      <c r="C107" s="8"/>
      <c r="D107" s="8"/>
      <c r="E107" s="468"/>
      <c r="F107" s="468"/>
      <c r="G107" s="468"/>
      <c r="H107" s="469"/>
      <c r="I107" s="8"/>
      <c r="J107" s="8"/>
      <c r="K107" s="8"/>
      <c r="L107" s="8"/>
      <c r="M107" s="8"/>
    </row>
    <row r="108" spans="1:13" x14ac:dyDescent="0.2">
      <c r="A108" s="8"/>
      <c r="B108" s="8"/>
      <c r="C108" s="8"/>
      <c r="D108" s="8"/>
      <c r="E108" s="8"/>
      <c r="F108" s="8"/>
      <c r="G108" s="8"/>
      <c r="H108" s="8"/>
      <c r="I108" s="8"/>
      <c r="J108" s="8"/>
      <c r="K108" s="8"/>
      <c r="L108" s="8"/>
      <c r="M108" s="8"/>
    </row>
    <row r="109" spans="1:13" x14ac:dyDescent="0.2">
      <c r="A109" s="8"/>
      <c r="C109" s="8"/>
      <c r="D109" s="8"/>
      <c r="E109" s="52"/>
      <c r="F109" s="62"/>
      <c r="G109" s="63"/>
      <c r="H109" s="63"/>
      <c r="I109" s="63"/>
      <c r="J109" s="63"/>
      <c r="K109" s="63"/>
      <c r="L109" s="64"/>
      <c r="M109" s="14"/>
    </row>
    <row r="110" spans="1:13" x14ac:dyDescent="0.2">
      <c r="A110" s="8"/>
      <c r="B110" s="8"/>
      <c r="C110" s="8"/>
      <c r="D110" s="8"/>
      <c r="E110" s="52"/>
      <c r="F110" s="65"/>
      <c r="G110" s="8"/>
      <c r="H110" s="8"/>
      <c r="I110" s="8"/>
      <c r="J110" s="8"/>
      <c r="K110" s="8"/>
      <c r="L110" s="66"/>
      <c r="M110" s="14"/>
    </row>
    <row r="111" spans="1:13" x14ac:dyDescent="0.2">
      <c r="A111" s="8"/>
      <c r="B111" s="8"/>
      <c r="C111" s="8"/>
      <c r="D111" s="8"/>
      <c r="E111" s="52"/>
      <c r="F111" s="65"/>
      <c r="G111" s="8"/>
      <c r="H111" s="8"/>
      <c r="I111" s="8"/>
      <c r="J111" s="8"/>
      <c r="K111" s="8"/>
      <c r="L111" s="66"/>
      <c r="M111" s="14"/>
    </row>
    <row r="112" spans="1:13" x14ac:dyDescent="0.2">
      <c r="A112" s="8"/>
      <c r="B112" s="8"/>
      <c r="C112" s="8"/>
      <c r="D112" s="8"/>
      <c r="E112" s="52"/>
      <c r="F112" s="65"/>
      <c r="G112" s="8"/>
      <c r="H112" s="8"/>
      <c r="I112" s="8"/>
      <c r="J112" s="8"/>
      <c r="K112" s="8"/>
      <c r="L112" s="66"/>
      <c r="M112" s="14"/>
    </row>
    <row r="113" spans="1:13" x14ac:dyDescent="0.2">
      <c r="A113" s="8"/>
      <c r="B113" s="8"/>
      <c r="C113" s="8"/>
      <c r="D113" s="8"/>
      <c r="E113" s="52"/>
      <c r="F113" s="65"/>
      <c r="G113" s="8"/>
      <c r="H113" s="8"/>
      <c r="I113" s="8"/>
      <c r="J113" s="8"/>
      <c r="K113" s="8"/>
      <c r="L113" s="66"/>
      <c r="M113" s="14"/>
    </row>
    <row r="114" spans="1:13" x14ac:dyDescent="0.2">
      <c r="A114" s="8"/>
      <c r="B114" s="8"/>
      <c r="C114" s="8"/>
      <c r="D114" s="8"/>
      <c r="E114" s="52"/>
      <c r="F114" s="67" t="s">
        <v>794</v>
      </c>
      <c r="G114" s="46"/>
      <c r="H114" s="46"/>
      <c r="I114" s="46"/>
      <c r="J114" s="46"/>
      <c r="K114" s="46"/>
      <c r="L114" s="68"/>
      <c r="M114" s="14"/>
    </row>
    <row r="115" spans="1:13" x14ac:dyDescent="0.2">
      <c r="A115" s="8"/>
      <c r="B115" s="8"/>
      <c r="C115" s="8"/>
      <c r="D115" s="8"/>
      <c r="E115" s="8"/>
      <c r="F115" s="69" t="s">
        <v>795</v>
      </c>
      <c r="G115" s="15"/>
      <c r="H115" s="15"/>
      <c r="I115" s="15"/>
      <c r="J115" s="15"/>
      <c r="K115" s="15"/>
      <c r="L115" s="15"/>
      <c r="M115" s="8"/>
    </row>
    <row r="116" spans="1:13" x14ac:dyDescent="0.2">
      <c r="A116" s="8"/>
      <c r="B116" s="8"/>
      <c r="C116" s="8"/>
      <c r="D116" s="8"/>
      <c r="E116" s="8"/>
      <c r="F116" s="8"/>
      <c r="G116" s="8"/>
      <c r="H116" s="8"/>
      <c r="I116" s="8"/>
      <c r="J116" s="8"/>
      <c r="K116" s="8"/>
      <c r="L116" s="8"/>
      <c r="M116" s="8"/>
    </row>
  </sheetData>
  <mergeCells count="158">
    <mergeCell ref="B82:E82"/>
    <mergeCell ref="F82:G82"/>
    <mergeCell ref="H82:I82"/>
    <mergeCell ref="J82:K82"/>
    <mergeCell ref="L82:M82"/>
    <mergeCell ref="B84:E84"/>
    <mergeCell ref="F84:G84"/>
    <mergeCell ref="H84:I84"/>
    <mergeCell ref="J84:K84"/>
    <mergeCell ref="L84:M84"/>
    <mergeCell ref="H83:I83"/>
    <mergeCell ref="J83:K83"/>
    <mergeCell ref="L83:M83"/>
    <mergeCell ref="B93:M93"/>
    <mergeCell ref="B85:E85"/>
    <mergeCell ref="F85:G85"/>
    <mergeCell ref="H85:I85"/>
    <mergeCell ref="J85:K85"/>
    <mergeCell ref="L85:M85"/>
    <mergeCell ref="B86:E86"/>
    <mergeCell ref="F86:G86"/>
    <mergeCell ref="H86:I86"/>
    <mergeCell ref="J86:K86"/>
    <mergeCell ref="L86:M86"/>
    <mergeCell ref="B88:E88"/>
    <mergeCell ref="F88:G88"/>
    <mergeCell ref="H88:I88"/>
    <mergeCell ref="J88:K88"/>
    <mergeCell ref="L88:M88"/>
    <mergeCell ref="B87:E87"/>
    <mergeCell ref="F87:G87"/>
    <mergeCell ref="H87:I87"/>
    <mergeCell ref="J87:K87"/>
    <mergeCell ref="L87:M87"/>
    <mergeCell ref="B92:M92"/>
    <mergeCell ref="B79:E79"/>
    <mergeCell ref="F79:G79"/>
    <mergeCell ref="H79:I79"/>
    <mergeCell ref="J79:K79"/>
    <mergeCell ref="L79:M79"/>
    <mergeCell ref="E107:H107"/>
    <mergeCell ref="B80:E80"/>
    <mergeCell ref="F80:G80"/>
    <mergeCell ref="H80:I80"/>
    <mergeCell ref="J80:K80"/>
    <mergeCell ref="L80:M80"/>
    <mergeCell ref="B102:M102"/>
    <mergeCell ref="B103:L103"/>
    <mergeCell ref="B90:M90"/>
    <mergeCell ref="B91:M91"/>
    <mergeCell ref="B95:M95"/>
    <mergeCell ref="B100:L100"/>
    <mergeCell ref="B81:E81"/>
    <mergeCell ref="F81:G81"/>
    <mergeCell ref="H81:I81"/>
    <mergeCell ref="J81:K81"/>
    <mergeCell ref="L81:M81"/>
    <mergeCell ref="B83:E83"/>
    <mergeCell ref="F83:G83"/>
    <mergeCell ref="F74:G74"/>
    <mergeCell ref="H74:I74"/>
    <mergeCell ref="J74:K74"/>
    <mergeCell ref="L74:M74"/>
    <mergeCell ref="B77:E77"/>
    <mergeCell ref="F77:G77"/>
    <mergeCell ref="H77:I77"/>
    <mergeCell ref="J77:K77"/>
    <mergeCell ref="L77:M77"/>
    <mergeCell ref="F76:G76"/>
    <mergeCell ref="H76:I76"/>
    <mergeCell ref="J76:K76"/>
    <mergeCell ref="L76:M76"/>
    <mergeCell ref="B75:E75"/>
    <mergeCell ref="F75:G75"/>
    <mergeCell ref="H75:I75"/>
    <mergeCell ref="J75:K75"/>
    <mergeCell ref="L75:M75"/>
    <mergeCell ref="B22:E22"/>
    <mergeCell ref="B29:L29"/>
    <mergeCell ref="H20:K20"/>
    <mergeCell ref="H22:K22"/>
    <mergeCell ref="H21:K21"/>
    <mergeCell ref="B21:E21"/>
    <mergeCell ref="G36:L36"/>
    <mergeCell ref="B26:L26"/>
    <mergeCell ref="B48:J48"/>
    <mergeCell ref="B78:E78"/>
    <mergeCell ref="F78:G78"/>
    <mergeCell ref="H78:I78"/>
    <mergeCell ref="J78:K78"/>
    <mergeCell ref="L78:M78"/>
    <mergeCell ref="B59:D59"/>
    <mergeCell ref="E59:G59"/>
    <mergeCell ref="H59:J59"/>
    <mergeCell ref="K59:M59"/>
    <mergeCell ref="B60:D60"/>
    <mergeCell ref="E60:G60"/>
    <mergeCell ref="H60:J60"/>
    <mergeCell ref="K60:M60"/>
    <mergeCell ref="B64:L64"/>
    <mergeCell ref="B61:D61"/>
    <mergeCell ref="E61:G61"/>
    <mergeCell ref="H61:J61"/>
    <mergeCell ref="K61:M61"/>
    <mergeCell ref="B62:D62"/>
    <mergeCell ref="E62:G62"/>
    <mergeCell ref="H62:J62"/>
    <mergeCell ref="K62:M62"/>
    <mergeCell ref="B76:E76"/>
    <mergeCell ref="B74:E74"/>
    <mergeCell ref="E16:L16"/>
    <mergeCell ref="B58:D58"/>
    <mergeCell ref="E58:G58"/>
    <mergeCell ref="H58:J58"/>
    <mergeCell ref="K58:M58"/>
    <mergeCell ref="B38:L38"/>
    <mergeCell ref="B42:E42"/>
    <mergeCell ref="K42:L42"/>
    <mergeCell ref="B19:D19"/>
    <mergeCell ref="B23:D23"/>
    <mergeCell ref="B25:D25"/>
    <mergeCell ref="B24:D24"/>
    <mergeCell ref="B31:L31"/>
    <mergeCell ref="F32:G32"/>
    <mergeCell ref="B34:L34"/>
    <mergeCell ref="B43:L43"/>
    <mergeCell ref="B45:J45"/>
    <mergeCell ref="B55:K55"/>
    <mergeCell ref="B56:K56"/>
    <mergeCell ref="B28:K28"/>
    <mergeCell ref="B46:J46"/>
    <mergeCell ref="B47:J47"/>
    <mergeCell ref="B52:K52"/>
    <mergeCell ref="B20:E20"/>
    <mergeCell ref="B16:D16"/>
    <mergeCell ref="B17:D17"/>
    <mergeCell ref="I9:L9"/>
    <mergeCell ref="B6:L6"/>
    <mergeCell ref="B18:L18"/>
    <mergeCell ref="B7:D7"/>
    <mergeCell ref="B9:D9"/>
    <mergeCell ref="B10:D10"/>
    <mergeCell ref="B15:D15"/>
    <mergeCell ref="B12:D12"/>
    <mergeCell ref="B11:D11"/>
    <mergeCell ref="E7:L7"/>
    <mergeCell ref="E10:H10"/>
    <mergeCell ref="E11:L11"/>
    <mergeCell ref="E12:F12"/>
    <mergeCell ref="H12:I12"/>
    <mergeCell ref="K12:L12"/>
    <mergeCell ref="E13:L13"/>
    <mergeCell ref="E14:L14"/>
    <mergeCell ref="B14:D14"/>
    <mergeCell ref="B13:D13"/>
    <mergeCell ref="B8:D8"/>
    <mergeCell ref="E8:L8"/>
    <mergeCell ref="E15:L15"/>
  </mergeCells>
  <conditionalFormatting sqref="E7:L7 F79:M79">
    <cfRule type="containsBlanks" dxfId="209" priority="82">
      <formula>LEN(TRIM(E7))=0</formula>
    </cfRule>
  </conditionalFormatting>
  <conditionalFormatting sqref="E10:H10">
    <cfRule type="containsBlanks" dxfId="208" priority="81">
      <formula>LEN(TRIM(E10))=0</formula>
    </cfRule>
  </conditionalFormatting>
  <conditionalFormatting sqref="E11:L11">
    <cfRule type="containsBlanks" dxfId="207" priority="80">
      <formula>LEN(TRIM(E11))=0</formula>
    </cfRule>
  </conditionalFormatting>
  <conditionalFormatting sqref="E13:L13">
    <cfRule type="containsBlanks" dxfId="206" priority="79">
      <formula>LEN(TRIM(E13))=0</formula>
    </cfRule>
  </conditionalFormatting>
  <conditionalFormatting sqref="E14:L14">
    <cfRule type="containsBlanks" dxfId="205" priority="78">
      <formula>LEN(TRIM(E14))=0</formula>
    </cfRule>
  </conditionalFormatting>
  <conditionalFormatting sqref="E15:L15">
    <cfRule type="containsBlanks" dxfId="204" priority="77">
      <formula>LEN(TRIM(E15))=0</formula>
    </cfRule>
  </conditionalFormatting>
  <conditionalFormatting sqref="E16:L16">
    <cfRule type="containsBlanks" dxfId="203" priority="76">
      <formula>LEN(TRIM(E16))=0</formula>
    </cfRule>
  </conditionalFormatting>
  <conditionalFormatting sqref="E12:F12">
    <cfRule type="containsBlanks" dxfId="202" priority="75">
      <formula>LEN(TRIM(E12))=0</formula>
    </cfRule>
  </conditionalFormatting>
  <conditionalFormatting sqref="H12:I12">
    <cfRule type="containsBlanks" dxfId="201" priority="74">
      <formula>LEN(TRIM(H12))=0</formula>
    </cfRule>
  </conditionalFormatting>
  <conditionalFormatting sqref="K12:L12">
    <cfRule type="containsBlanks" dxfId="200" priority="73">
      <formula>LEN(TRIM(K12))=0</formula>
    </cfRule>
  </conditionalFormatting>
  <conditionalFormatting sqref="B29">
    <cfRule type="containsBlanks" dxfId="199" priority="71">
      <formula>LEN(TRIM(B29))=0</formula>
    </cfRule>
  </conditionalFormatting>
  <conditionalFormatting sqref="B31:L31">
    <cfRule type="containsBlanks" dxfId="198" priority="70">
      <formula>LEN(TRIM(B31))=0</formula>
    </cfRule>
  </conditionalFormatting>
  <conditionalFormatting sqref="F32:G32">
    <cfRule type="containsBlanks" dxfId="197" priority="69">
      <formula>LEN(TRIM(F32))=0</formula>
    </cfRule>
  </conditionalFormatting>
  <conditionalFormatting sqref="B34:L34">
    <cfRule type="containsBlanks" dxfId="196" priority="68">
      <formula>LEN(TRIM(B34))=0</formula>
    </cfRule>
  </conditionalFormatting>
  <conditionalFormatting sqref="G42">
    <cfRule type="containsBlanks" dxfId="195" priority="65">
      <formula>LEN(TRIM(G42))=0</formula>
    </cfRule>
  </conditionalFormatting>
  <conditionalFormatting sqref="K42:L42">
    <cfRule type="containsBlanks" dxfId="194" priority="64">
      <formula>LEN(TRIM(K42))=0</formula>
    </cfRule>
  </conditionalFormatting>
  <conditionalFormatting sqref="L96">
    <cfRule type="containsBlanks" dxfId="193" priority="51">
      <formula>LEN(TRIM(L96))=0</formula>
    </cfRule>
  </conditionalFormatting>
  <conditionalFormatting sqref="B100:L100">
    <cfRule type="containsBlanks" dxfId="192" priority="49">
      <formula>LEN(TRIM(B100))=0</formula>
    </cfRule>
  </conditionalFormatting>
  <conditionalFormatting sqref="B103:L103">
    <cfRule type="containsBlanks" dxfId="191" priority="48">
      <formula>LEN(TRIM(B103))=0</formula>
    </cfRule>
  </conditionalFormatting>
  <conditionalFormatting sqref="E107">
    <cfRule type="containsBlanks" dxfId="190" priority="46">
      <formula>LEN(TRIM(E107))=0</formula>
    </cfRule>
  </conditionalFormatting>
  <conditionalFormatting sqref="E8:L8">
    <cfRule type="containsBlanks" dxfId="189" priority="35">
      <formula>LEN(TRIM(E8))=0</formula>
    </cfRule>
  </conditionalFormatting>
  <conditionalFormatting sqref="I9">
    <cfRule type="containsBlanks" dxfId="188" priority="34">
      <formula>LEN(TRIM(I9))=0</formula>
    </cfRule>
  </conditionalFormatting>
  <conditionalFormatting sqref="F85:M85">
    <cfRule type="containsBlanks" dxfId="187" priority="26">
      <formula>LEN(TRIM(F85))=0</formula>
    </cfRule>
  </conditionalFormatting>
  <conditionalFormatting sqref="F75:M77">
    <cfRule type="containsBlanks" dxfId="186" priority="30">
      <formula>LEN(TRIM(F75))=0</formula>
    </cfRule>
  </conditionalFormatting>
  <conditionalFormatting sqref="F81:M81">
    <cfRule type="containsBlanks" dxfId="185" priority="28">
      <formula>LEN(TRIM(F81))=0</formula>
    </cfRule>
  </conditionalFormatting>
  <conditionalFormatting sqref="L46">
    <cfRule type="containsText" dxfId="184" priority="15" operator="containsText" text="Select">
      <formula>NOT(ISERROR(SEARCH("Select",L46)))</formula>
    </cfRule>
    <cfRule type="containsBlanks" dxfId="183" priority="27">
      <formula>LEN(TRIM(L46))=0</formula>
    </cfRule>
  </conditionalFormatting>
  <conditionalFormatting sqref="F86:M86">
    <cfRule type="containsBlanks" dxfId="182" priority="25">
      <formula>LEN(TRIM(F86))=0</formula>
    </cfRule>
  </conditionalFormatting>
  <conditionalFormatting sqref="F88:M88">
    <cfRule type="containsBlanks" dxfId="181" priority="24">
      <formula>LEN(TRIM(F88))=0</formula>
    </cfRule>
  </conditionalFormatting>
  <conditionalFormatting sqref="F87:M87">
    <cfRule type="containsBlanks" dxfId="180" priority="23">
      <formula>LEN(TRIM(F87))=0</formula>
    </cfRule>
  </conditionalFormatting>
  <conditionalFormatting sqref="G36">
    <cfRule type="containsBlanks" dxfId="179" priority="21">
      <formula>LEN(TRIM(G36))=0</formula>
    </cfRule>
  </conditionalFormatting>
  <conditionalFormatting sqref="L68 L70">
    <cfRule type="containsBlanks" dxfId="178" priority="18">
      <formula>LEN(TRIM(L68))=0</formula>
    </cfRule>
  </conditionalFormatting>
  <conditionalFormatting sqref="L66">
    <cfRule type="containsBlanks" dxfId="177" priority="17">
      <formula>LEN(TRIM(L66))=0</formula>
    </cfRule>
  </conditionalFormatting>
  <conditionalFormatting sqref="L72">
    <cfRule type="containsBlanks" dxfId="176" priority="16">
      <formula>LEN(TRIM(L72))=0</formula>
    </cfRule>
  </conditionalFormatting>
  <conditionalFormatting sqref="L48:L53">
    <cfRule type="containsText" dxfId="175" priority="13" operator="containsText" text="Select">
      <formula>NOT(ISERROR(SEARCH("Select",L48)))</formula>
    </cfRule>
    <cfRule type="containsBlanks" dxfId="174" priority="14">
      <formula>LEN(TRIM(L48))=0</formula>
    </cfRule>
  </conditionalFormatting>
  <conditionalFormatting sqref="L40">
    <cfRule type="containsText" dxfId="173" priority="11" operator="containsText" text="Select">
      <formula>NOT(ISERROR(SEARCH("Select",L40)))</formula>
    </cfRule>
    <cfRule type="containsBlanks" dxfId="172" priority="12">
      <formula>LEN(TRIM(L40))=0</formula>
    </cfRule>
  </conditionalFormatting>
  <conditionalFormatting sqref="L55">
    <cfRule type="containsText" dxfId="171" priority="5" operator="containsText" text="Select">
      <formula>NOT(ISERROR(SEARCH("Select",L55)))</formula>
    </cfRule>
    <cfRule type="containsBlanks" dxfId="170" priority="6">
      <formula>LEN(TRIM(L55))=0</formula>
    </cfRule>
  </conditionalFormatting>
  <conditionalFormatting sqref="L98">
    <cfRule type="containsText" dxfId="169" priority="3" operator="containsText" text="Select">
      <formula>NOT(ISERROR(SEARCH("Select",L98)))</formula>
    </cfRule>
    <cfRule type="containsBlanks" dxfId="168" priority="4">
      <formula>LEN(TRIM(L98))=0</formula>
    </cfRule>
  </conditionalFormatting>
  <conditionalFormatting sqref="F82:M82">
    <cfRule type="containsBlanks" dxfId="167" priority="2">
      <formula>LEN(TRIM(F82))=0</formula>
    </cfRule>
  </conditionalFormatting>
  <conditionalFormatting sqref="F84:M84">
    <cfRule type="containsBlanks" dxfId="166" priority="1">
      <formula>LEN(TRIM(F84))=0</formula>
    </cfRule>
  </conditionalFormatting>
  <pageMargins left="0.70866141732283472" right="0.70866141732283472" top="0.74803149606299213" bottom="0.74803149606299213" header="0.31496062992125984" footer="0.31496062992125984"/>
  <pageSetup paperSize="9" scale="70" orientation="portrait" r:id="rId1"/>
  <headerFooter>
    <oddFooter>&amp;C&amp;6©Any reproduction in whole or in part, made without express permission 
of the Certification Body or its successors in title, is illegal.&amp;R&amp;8CERTI F 1235.17 03/2022</oddFooter>
  </headerFooter>
  <rowBreaks count="2" manualBreakCount="2">
    <brk id="43" max="12" man="1"/>
    <brk id="93" max="12" man="1"/>
  </rowBreaks>
  <drawing r:id="rId2"/>
  <extLst>
    <ext xmlns:x14="http://schemas.microsoft.com/office/spreadsheetml/2009/9/main" uri="{CCE6A557-97BC-4b89-ADB6-D9C93CAAB3DF}">
      <x14:dataValidations xmlns:xm="http://schemas.microsoft.com/office/excel/2006/main" disablePrompts="1" count="4">
        <x14:dataValidation type="list" allowBlank="1" showInputMessage="1" showErrorMessage="1" xr:uid="{00000000-0002-0000-0000-000000000000}">
          <x14:formula1>
            <xm:f>Feuil3!$K$1:$K$2</xm:f>
          </x14:formula1>
          <xm:sqref>E9</xm:sqref>
        </x14:dataValidation>
        <x14:dataValidation type="list" allowBlank="1" showInputMessage="1" showErrorMessage="1" xr:uid="{00000000-0002-0000-0000-000001000000}">
          <x14:formula1>
            <xm:f>Feuil3!$B$1:$B$733</xm:f>
          </x14:formula1>
          <xm:sqref>J10</xm:sqref>
        </x14:dataValidation>
        <x14:dataValidation type="list" allowBlank="1" showInputMessage="1" showErrorMessage="1" xr:uid="{00000000-0002-0000-0000-000002000000}">
          <x14:formula1>
            <xm:f>Feuil3!$C$1:$C$16</xm:f>
          </x14:formula1>
          <xm:sqref>B42:E42 H20:K22 B20:E22</xm:sqref>
        </x14:dataValidation>
        <x14:dataValidation type="list" allowBlank="1" showInputMessage="1" showErrorMessage="1" xr:uid="{00000000-0002-0000-0000-000003000000}">
          <x14:formula1>
            <xm:f>Feuil3!$N$5:$N$7</xm:f>
          </x14:formula1>
          <xm:sqref>L46 L48:L53 L40 L55 L98</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C00000"/>
  </sheetPr>
  <dimension ref="A1:P331"/>
  <sheetViews>
    <sheetView view="pageLayout" topLeftCell="A33" zoomScaleNormal="100" zoomScaleSheetLayoutView="100" workbookViewId="0">
      <selection activeCell="F9" sqref="F9"/>
    </sheetView>
  </sheetViews>
  <sheetFormatPr baseColWidth="10" defaultRowHeight="12.75" x14ac:dyDescent="0.2"/>
  <cols>
    <col min="1" max="1" width="4" style="327" customWidth="1"/>
    <col min="2" max="2" width="10" style="331" customWidth="1"/>
    <col min="3" max="3" width="10.7109375" style="331" customWidth="1"/>
    <col min="4" max="4" width="5.5703125" style="331" customWidth="1"/>
    <col min="5" max="5" width="10.7109375" style="331" customWidth="1"/>
    <col min="6" max="6" width="13.7109375" style="331" customWidth="1"/>
    <col min="7" max="7" width="5.85546875" style="331" customWidth="1"/>
    <col min="8" max="8" width="5.42578125" style="331" customWidth="1"/>
    <col min="9" max="9" width="5.5703125" style="331" customWidth="1"/>
    <col min="10" max="11" width="5.85546875" style="331" customWidth="1"/>
    <col min="12" max="12" width="5.140625" style="331" customWidth="1"/>
    <col min="13" max="13" width="5" style="331" customWidth="1"/>
    <col min="14" max="16" width="5.85546875" style="331" customWidth="1"/>
    <col min="17" max="16384" width="11.42578125" style="331"/>
  </cols>
  <sheetData>
    <row r="1" spans="1:16" s="327" customFormat="1" ht="42" customHeight="1" x14ac:dyDescent="0.2">
      <c r="A1" s="326"/>
      <c r="C1" s="17"/>
      <c r="D1" s="18"/>
      <c r="E1" s="18"/>
      <c r="F1" s="18"/>
      <c r="H1" s="328" t="s">
        <v>1220</v>
      </c>
      <c r="I1" s="20"/>
      <c r="J1" s="20"/>
      <c r="K1" s="18"/>
      <c r="L1" s="328"/>
      <c r="M1" s="18"/>
      <c r="N1" s="20"/>
      <c r="O1" s="20"/>
    </row>
    <row r="2" spans="1:16" s="327" customFormat="1" ht="15.75" customHeight="1" x14ac:dyDescent="0.2">
      <c r="A2" s="326"/>
      <c r="B2" s="17"/>
      <c r="C2" s="17"/>
      <c r="D2" s="18"/>
      <c r="E2" s="18"/>
      <c r="F2" s="18"/>
      <c r="G2" s="329"/>
      <c r="H2" s="330"/>
      <c r="I2" s="20"/>
      <c r="J2" s="20"/>
      <c r="K2" s="18"/>
      <c r="L2" s="329"/>
      <c r="M2" s="330"/>
      <c r="N2" s="20"/>
      <c r="O2" s="20"/>
      <c r="P2" s="20"/>
    </row>
    <row r="3" spans="1:16" ht="56.25" customHeight="1" x14ac:dyDescent="0.2">
      <c r="A3" s="26"/>
      <c r="B3" s="16"/>
      <c r="C3" s="39"/>
      <c r="D3" s="40" t="s">
        <v>1221</v>
      </c>
      <c r="E3" s="41"/>
      <c r="F3" s="41"/>
      <c r="G3" s="41"/>
      <c r="H3" s="43"/>
      <c r="I3" s="42"/>
      <c r="J3" s="44"/>
      <c r="K3" s="41"/>
      <c r="L3" s="41"/>
      <c r="M3" s="43"/>
      <c r="N3" s="42"/>
      <c r="O3" s="44"/>
      <c r="P3" s="44"/>
    </row>
    <row r="4" spans="1:16" s="327" customFormat="1" ht="15" x14ac:dyDescent="0.2">
      <c r="A4" s="252"/>
      <c r="B4" s="252"/>
      <c r="C4" s="21"/>
      <c r="D4" s="22"/>
      <c r="E4" s="332"/>
      <c r="F4" s="332"/>
      <c r="G4" s="252"/>
      <c r="H4" s="333"/>
      <c r="I4" s="22"/>
      <c r="J4" s="24"/>
      <c r="K4" s="332"/>
      <c r="L4" s="252"/>
      <c r="M4" s="333"/>
      <c r="N4" s="22"/>
      <c r="O4" s="24"/>
      <c r="P4" s="24"/>
    </row>
    <row r="5" spans="1:16" ht="21" customHeight="1" thickBot="1" x14ac:dyDescent="0.25">
      <c r="A5" s="11"/>
      <c r="B5" s="511" t="s">
        <v>1073</v>
      </c>
      <c r="C5" s="512"/>
      <c r="D5" s="512"/>
      <c r="E5" s="512"/>
      <c r="F5" s="512"/>
      <c r="G5" s="512"/>
      <c r="H5" s="512"/>
      <c r="I5" s="512"/>
      <c r="J5" s="512"/>
      <c r="K5" s="512"/>
      <c r="L5" s="512"/>
      <c r="M5" s="512"/>
      <c r="N5" s="512"/>
      <c r="O5" s="512"/>
      <c r="P5" s="512"/>
    </row>
    <row r="6" spans="1:16" ht="18.75" customHeight="1" x14ac:dyDescent="0.2">
      <c r="A6" s="9"/>
      <c r="B6" s="334" t="s">
        <v>1222</v>
      </c>
      <c r="C6" s="334"/>
      <c r="D6" s="334"/>
      <c r="E6" s="334"/>
      <c r="F6" s="334"/>
      <c r="G6" s="334"/>
      <c r="H6" s="863" t="s">
        <v>1199</v>
      </c>
      <c r="I6" s="864"/>
      <c r="J6" s="864"/>
      <c r="K6" s="876"/>
      <c r="L6" s="877"/>
      <c r="M6" s="335"/>
      <c r="N6" s="335"/>
      <c r="O6" s="335"/>
      <c r="P6" s="335"/>
    </row>
    <row r="7" spans="1:16" ht="18.75" customHeight="1" x14ac:dyDescent="0.2">
      <c r="A7" s="292"/>
      <c r="B7" s="336" t="s">
        <v>1223</v>
      </c>
      <c r="C7" s="336"/>
      <c r="D7" s="316"/>
      <c r="E7" s="335"/>
      <c r="F7" s="335"/>
      <c r="G7" s="335"/>
      <c r="H7" s="335"/>
      <c r="I7" s="335"/>
      <c r="J7" s="37"/>
      <c r="K7" s="37"/>
      <c r="L7" s="37"/>
      <c r="M7" s="334"/>
      <c r="N7" s="334"/>
      <c r="O7" s="334"/>
      <c r="P7" s="334"/>
    </row>
    <row r="8" spans="1:16" ht="18.75" customHeight="1" x14ac:dyDescent="0.2">
      <c r="A8" s="292"/>
      <c r="B8" s="336" t="s">
        <v>1224</v>
      </c>
      <c r="C8" s="336"/>
      <c r="D8" s="316"/>
      <c r="E8" s="335"/>
      <c r="F8" s="335"/>
      <c r="G8" s="335"/>
      <c r="H8" s="335"/>
      <c r="I8" s="335"/>
      <c r="J8" s="317"/>
      <c r="K8" s="334"/>
      <c r="L8" s="37"/>
      <c r="M8" s="334"/>
      <c r="N8" s="334"/>
      <c r="O8" s="334"/>
      <c r="P8" s="334"/>
    </row>
    <row r="9" spans="1:16" ht="18.75" customHeight="1" x14ac:dyDescent="0.2">
      <c r="A9" s="9"/>
      <c r="B9" s="334" t="s">
        <v>1074</v>
      </c>
      <c r="C9" s="88"/>
      <c r="D9" s="37"/>
      <c r="E9" s="335"/>
      <c r="F9" s="335"/>
      <c r="G9" s="335"/>
      <c r="H9" s="335"/>
      <c r="I9" s="876"/>
      <c r="J9" s="877"/>
      <c r="K9" s="334"/>
      <c r="L9" s="335"/>
      <c r="M9" s="337"/>
      <c r="N9" s="91"/>
      <c r="O9" s="91"/>
      <c r="P9" s="91"/>
    </row>
    <row r="10" spans="1:16" ht="18.75" customHeight="1" x14ac:dyDescent="0.2">
      <c r="A10" s="9"/>
      <c r="B10" s="338" t="s">
        <v>1225</v>
      </c>
      <c r="C10" s="88"/>
      <c r="D10" s="37"/>
      <c r="E10" s="335"/>
      <c r="F10" s="335"/>
      <c r="G10" s="335"/>
      <c r="H10" s="335"/>
      <c r="I10" s="335"/>
      <c r="J10" s="335"/>
      <c r="K10" s="334"/>
      <c r="L10" s="335"/>
      <c r="M10" s="335"/>
      <c r="N10" s="91"/>
      <c r="O10" s="91"/>
      <c r="P10" s="91"/>
    </row>
    <row r="11" spans="1:16" s="327" customFormat="1" ht="18.75" customHeight="1" x14ac:dyDescent="0.2">
      <c r="A11" s="252"/>
      <c r="B11" s="334" t="s">
        <v>1226</v>
      </c>
      <c r="C11" s="88"/>
      <c r="D11" s="37"/>
      <c r="E11" s="335"/>
      <c r="F11" s="335"/>
      <c r="G11" s="339"/>
      <c r="H11" s="340"/>
      <c r="I11" s="876"/>
      <c r="J11" s="877"/>
      <c r="K11" s="334"/>
      <c r="L11" s="37"/>
      <c r="M11" s="91"/>
      <c r="N11" s="91"/>
      <c r="O11" s="91"/>
      <c r="P11" s="91"/>
    </row>
    <row r="12" spans="1:16" ht="18.75" customHeight="1" x14ac:dyDescent="0.2">
      <c r="A12" s="9"/>
      <c r="B12" s="338" t="s">
        <v>1227</v>
      </c>
      <c r="C12" s="88"/>
      <c r="D12" s="37"/>
      <c r="E12" s="335"/>
      <c r="F12" s="335"/>
      <c r="G12" s="335"/>
      <c r="H12" s="335"/>
      <c r="I12" s="335"/>
      <c r="J12" s="335"/>
      <c r="K12" s="335"/>
      <c r="L12" s="335"/>
      <c r="M12" s="335"/>
      <c r="N12" s="335"/>
      <c r="O12" s="335"/>
      <c r="P12" s="335"/>
    </row>
    <row r="13" spans="1:16" ht="15" customHeight="1" x14ac:dyDescent="0.2">
      <c r="A13" s="9"/>
      <c r="B13" s="341" t="s">
        <v>1228</v>
      </c>
      <c r="C13" s="88"/>
      <c r="D13" s="37"/>
      <c r="E13" s="335"/>
      <c r="F13" s="91"/>
      <c r="G13" s="865"/>
      <c r="H13" s="866"/>
      <c r="I13" s="866"/>
      <c r="J13" s="866"/>
      <c r="K13" s="866"/>
      <c r="L13" s="866"/>
      <c r="M13" s="866"/>
      <c r="N13" s="866"/>
      <c r="O13" s="866"/>
      <c r="P13" s="866"/>
    </row>
    <row r="14" spans="1:16" ht="21.75" customHeight="1" x14ac:dyDescent="0.2">
      <c r="A14" s="9"/>
      <c r="B14" s="341" t="s">
        <v>1229</v>
      </c>
      <c r="C14" s="88"/>
      <c r="D14" s="37"/>
      <c r="E14" s="335"/>
      <c r="F14" s="91"/>
      <c r="G14" s="865"/>
      <c r="H14" s="866"/>
      <c r="I14" s="866"/>
      <c r="J14" s="866"/>
      <c r="K14" s="866"/>
      <c r="L14" s="866"/>
      <c r="M14" s="866"/>
      <c r="N14" s="866"/>
      <c r="O14" s="866"/>
      <c r="P14" s="866"/>
    </row>
    <row r="15" spans="1:16" ht="21.75" customHeight="1" x14ac:dyDescent="0.2">
      <c r="A15" s="9"/>
      <c r="B15" s="341" t="s">
        <v>1230</v>
      </c>
      <c r="C15" s="88"/>
      <c r="D15" s="37"/>
      <c r="E15" s="335"/>
      <c r="F15" s="91"/>
      <c r="G15" s="865"/>
      <c r="H15" s="866"/>
      <c r="I15" s="866"/>
      <c r="J15" s="866"/>
      <c r="K15" s="866"/>
      <c r="L15" s="866"/>
      <c r="M15" s="866"/>
      <c r="N15" s="866"/>
      <c r="O15" s="866"/>
      <c r="P15" s="866"/>
    </row>
    <row r="16" spans="1:16" ht="18.75" customHeight="1" x14ac:dyDescent="0.2">
      <c r="A16" s="9"/>
      <c r="B16" s="867" t="s">
        <v>1231</v>
      </c>
      <c r="C16" s="868"/>
      <c r="D16" s="868"/>
      <c r="E16" s="868"/>
      <c r="F16" s="868"/>
      <c r="G16" s="868"/>
      <c r="H16" s="868"/>
      <c r="I16" s="868"/>
      <c r="J16" s="868"/>
      <c r="K16" s="869"/>
      <c r="L16" s="339"/>
      <c r="M16" s="340"/>
      <c r="N16" s="37"/>
      <c r="O16" s="91"/>
      <c r="P16" s="91"/>
    </row>
    <row r="17" spans="1:16" ht="50.25" customHeight="1" x14ac:dyDescent="0.2">
      <c r="A17" s="9"/>
      <c r="B17" s="882"/>
      <c r="C17" s="883"/>
      <c r="D17" s="883"/>
      <c r="E17" s="883"/>
      <c r="F17" s="883"/>
      <c r="G17" s="883"/>
      <c r="H17" s="883"/>
      <c r="I17" s="883"/>
      <c r="J17" s="883"/>
      <c r="K17" s="883"/>
      <c r="L17" s="883"/>
      <c r="M17" s="883"/>
      <c r="N17" s="883"/>
      <c r="O17" s="883"/>
      <c r="P17" s="883"/>
    </row>
    <row r="18" spans="1:16" ht="30" customHeight="1" x14ac:dyDescent="0.2">
      <c r="A18" s="9"/>
      <c r="B18" s="884" t="s">
        <v>1232</v>
      </c>
      <c r="C18" s="885"/>
      <c r="D18" s="885"/>
      <c r="E18" s="885"/>
      <c r="F18" s="885"/>
      <c r="G18" s="885"/>
      <c r="H18" s="885"/>
      <c r="I18" s="885"/>
      <c r="J18" s="885"/>
      <c r="K18" s="885"/>
      <c r="L18" s="885"/>
      <c r="M18" s="885"/>
      <c r="N18" s="885"/>
      <c r="O18" s="885"/>
      <c r="P18" s="886"/>
    </row>
    <row r="19" spans="1:16" ht="30" customHeight="1" x14ac:dyDescent="0.2">
      <c r="A19" s="9"/>
      <c r="B19" s="887"/>
      <c r="C19" s="888"/>
      <c r="D19" s="888"/>
      <c r="E19" s="888"/>
      <c r="F19" s="888"/>
      <c r="G19" s="888"/>
      <c r="H19" s="888"/>
      <c r="I19" s="888"/>
      <c r="J19" s="888"/>
      <c r="K19" s="888"/>
      <c r="L19" s="888"/>
      <c r="M19" s="888"/>
      <c r="N19" s="888"/>
      <c r="O19" s="888"/>
      <c r="P19" s="888"/>
    </row>
    <row r="20" spans="1:16" s="327" customFormat="1" ht="18" customHeight="1" x14ac:dyDescent="0.2">
      <c r="A20" s="252"/>
      <c r="B20" s="252"/>
      <c r="C20" s="21"/>
      <c r="D20" s="22"/>
      <c r="E20" s="332"/>
      <c r="F20" s="332"/>
      <c r="G20" s="252"/>
      <c r="H20" s="333"/>
      <c r="I20" s="22"/>
      <c r="J20" s="24"/>
      <c r="K20" s="332"/>
      <c r="L20" s="252"/>
      <c r="M20" s="333"/>
      <c r="N20" s="22"/>
      <c r="O20" s="24"/>
      <c r="P20" s="24"/>
    </row>
    <row r="21" spans="1:16" ht="26.25" customHeight="1" thickBot="1" x14ac:dyDescent="0.25">
      <c r="A21" s="11"/>
      <c r="B21" s="511" t="s">
        <v>1233</v>
      </c>
      <c r="C21" s="512"/>
      <c r="D21" s="512"/>
      <c r="E21" s="512"/>
      <c r="F21" s="512"/>
      <c r="G21" s="512"/>
      <c r="H21" s="512"/>
      <c r="I21" s="512"/>
      <c r="J21" s="512"/>
      <c r="K21" s="512"/>
      <c r="L21" s="512"/>
      <c r="M21" s="512"/>
      <c r="N21" s="512"/>
      <c r="O21" s="512"/>
      <c r="P21" s="512"/>
    </row>
    <row r="22" spans="1:16" ht="15" customHeight="1" x14ac:dyDescent="0.2">
      <c r="A22" s="11"/>
      <c r="B22" s="252"/>
      <c r="C22" s="252"/>
      <c r="D22" s="252"/>
      <c r="E22" s="252"/>
      <c r="F22" s="252"/>
      <c r="G22" s="252"/>
      <c r="H22" s="252"/>
      <c r="I22" s="252"/>
      <c r="J22" s="252"/>
      <c r="K22" s="252"/>
      <c r="L22" s="252"/>
      <c r="M22" s="252"/>
      <c r="N22" s="252"/>
      <c r="O22" s="252"/>
      <c r="P22" s="252"/>
    </row>
    <row r="23" spans="1:16" ht="20.25" customHeight="1" x14ac:dyDescent="0.2">
      <c r="A23" s="11"/>
      <c r="B23" s="870" t="s">
        <v>1234</v>
      </c>
      <c r="C23" s="871"/>
      <c r="D23" s="871"/>
      <c r="E23" s="876"/>
      <c r="F23" s="878"/>
      <c r="G23" s="342"/>
      <c r="H23" s="870" t="s">
        <v>1287</v>
      </c>
      <c r="I23" s="871"/>
      <c r="J23" s="871"/>
      <c r="K23" s="871"/>
      <c r="L23" s="872"/>
      <c r="M23" s="873"/>
      <c r="N23" s="874"/>
      <c r="O23" s="875"/>
      <c r="P23" s="24"/>
    </row>
    <row r="24" spans="1:16" ht="18.75" customHeight="1" x14ac:dyDescent="0.2">
      <c r="A24" s="11"/>
      <c r="B24" s="870" t="s">
        <v>1235</v>
      </c>
      <c r="C24" s="871"/>
      <c r="D24" s="871"/>
      <c r="E24" s="876"/>
      <c r="F24" s="878"/>
      <c r="G24" s="342"/>
      <c r="H24" s="870" t="s">
        <v>1288</v>
      </c>
      <c r="I24" s="871"/>
      <c r="J24" s="871"/>
      <c r="K24" s="871"/>
      <c r="L24" s="872"/>
      <c r="M24" s="873"/>
      <c r="N24" s="874"/>
      <c r="O24" s="875"/>
      <c r="P24" s="24"/>
    </row>
    <row r="25" spans="1:16" ht="18.75" customHeight="1" x14ac:dyDescent="0.2">
      <c r="A25" s="11"/>
      <c r="B25" s="870" t="s">
        <v>1236</v>
      </c>
      <c r="C25" s="871"/>
      <c r="D25" s="871"/>
      <c r="E25" s="876"/>
      <c r="F25" s="878"/>
      <c r="G25" s="342"/>
      <c r="H25" s="873"/>
      <c r="I25" s="874"/>
      <c r="J25" s="874"/>
      <c r="K25" s="874"/>
      <c r="L25" s="874"/>
      <c r="M25" s="874"/>
      <c r="N25" s="874"/>
      <c r="O25" s="875"/>
      <c r="P25" s="24"/>
    </row>
    <row r="26" spans="1:16" ht="24.75" customHeight="1" x14ac:dyDescent="0.2">
      <c r="A26" s="11"/>
      <c r="B26" s="334" t="s">
        <v>1237</v>
      </c>
      <c r="C26" s="88"/>
      <c r="D26" s="37"/>
      <c r="E26" s="335"/>
      <c r="F26" s="335"/>
      <c r="G26" s="339"/>
      <c r="H26" s="340"/>
      <c r="I26" s="37"/>
      <c r="J26" s="91"/>
      <c r="K26" s="91"/>
      <c r="L26" s="91"/>
      <c r="M26" s="91"/>
      <c r="N26" s="91"/>
      <c r="O26" s="91"/>
      <c r="P26" s="91"/>
    </row>
    <row r="27" spans="1:16" ht="31.5" customHeight="1" x14ac:dyDescent="0.2">
      <c r="A27" s="11"/>
      <c r="B27" s="879" t="s">
        <v>1238</v>
      </c>
      <c r="C27" s="880"/>
      <c r="D27" s="880"/>
      <c r="E27" s="880"/>
      <c r="F27" s="880"/>
      <c r="G27" s="880"/>
      <c r="H27" s="880"/>
      <c r="I27" s="880"/>
      <c r="J27" s="880"/>
      <c r="K27" s="880"/>
      <c r="L27" s="880"/>
      <c r="M27" s="880"/>
      <c r="N27" s="880"/>
      <c r="O27" s="880"/>
      <c r="P27" s="881"/>
    </row>
    <row r="28" spans="1:16" ht="27" customHeight="1" x14ac:dyDescent="0.2">
      <c r="A28" s="11"/>
      <c r="B28" s="891" t="s">
        <v>1240</v>
      </c>
      <c r="C28" s="892"/>
      <c r="D28" s="892"/>
      <c r="E28" s="892"/>
      <c r="F28" s="892"/>
      <c r="G28" s="892"/>
      <c r="H28" s="892"/>
      <c r="I28" s="892"/>
      <c r="J28" s="892"/>
      <c r="K28" s="892"/>
      <c r="L28" s="892"/>
      <c r="M28" s="892"/>
      <c r="N28" s="892"/>
      <c r="O28" s="892"/>
      <c r="P28" s="893"/>
    </row>
    <row r="29" spans="1:16" ht="59.25" customHeight="1" x14ac:dyDescent="0.2">
      <c r="A29" s="11"/>
      <c r="B29" s="894"/>
      <c r="C29" s="895"/>
      <c r="D29" s="895"/>
      <c r="E29" s="895"/>
      <c r="F29" s="895"/>
      <c r="G29" s="895"/>
      <c r="H29" s="895"/>
      <c r="I29" s="895"/>
      <c r="J29" s="895"/>
      <c r="K29" s="895"/>
      <c r="L29" s="895"/>
      <c r="M29" s="895"/>
      <c r="N29" s="895"/>
      <c r="O29" s="895"/>
      <c r="P29" s="895"/>
    </row>
    <row r="30" spans="1:16" ht="27.75" customHeight="1" x14ac:dyDescent="0.2">
      <c r="A30" s="9"/>
      <c r="B30" s="896" t="s">
        <v>1239</v>
      </c>
      <c r="C30" s="897"/>
      <c r="D30" s="897"/>
      <c r="E30" s="897"/>
      <c r="F30" s="897"/>
      <c r="G30" s="897"/>
      <c r="H30" s="897"/>
      <c r="I30" s="897"/>
      <c r="J30" s="897"/>
      <c r="K30" s="897"/>
      <c r="L30" s="897"/>
      <c r="M30" s="897"/>
      <c r="N30" s="897"/>
      <c r="O30" s="897"/>
      <c r="P30" s="898"/>
    </row>
    <row r="31" spans="1:16" ht="17.25" customHeight="1" x14ac:dyDescent="0.2">
      <c r="A31" s="9"/>
      <c r="B31" s="899" t="s">
        <v>1085</v>
      </c>
      <c r="C31" s="900"/>
      <c r="D31" s="901"/>
      <c r="E31" s="899" t="s">
        <v>1086</v>
      </c>
      <c r="F31" s="900"/>
      <c r="G31" s="900"/>
      <c r="H31" s="900"/>
      <c r="I31" s="900"/>
      <c r="J31" s="900"/>
      <c r="K31" s="901"/>
      <c r="L31" s="905" t="s">
        <v>1084</v>
      </c>
      <c r="M31" s="906"/>
      <c r="N31" s="906"/>
      <c r="O31" s="906"/>
      <c r="P31" s="907"/>
    </row>
    <row r="32" spans="1:16" ht="17.25" customHeight="1" x14ac:dyDescent="0.2">
      <c r="A32" s="9"/>
      <c r="B32" s="902"/>
      <c r="C32" s="903"/>
      <c r="D32" s="904"/>
      <c r="E32" s="902"/>
      <c r="F32" s="903"/>
      <c r="G32" s="903"/>
      <c r="H32" s="903"/>
      <c r="I32" s="903"/>
      <c r="J32" s="903"/>
      <c r="K32" s="904"/>
      <c r="L32" s="322">
        <v>1</v>
      </c>
      <c r="M32" s="322">
        <v>2</v>
      </c>
      <c r="N32" s="322">
        <v>3</v>
      </c>
      <c r="O32" s="322">
        <v>4</v>
      </c>
      <c r="P32" s="322">
        <v>5</v>
      </c>
    </row>
    <row r="33" spans="1:16" ht="25.5" customHeight="1" x14ac:dyDescent="0.2">
      <c r="A33" s="9"/>
      <c r="B33" s="889"/>
      <c r="C33" s="889"/>
      <c r="D33" s="889"/>
      <c r="E33" s="890"/>
      <c r="F33" s="890"/>
      <c r="G33" s="890"/>
      <c r="H33" s="890"/>
      <c r="I33" s="890"/>
      <c r="J33" s="890"/>
      <c r="K33" s="890"/>
      <c r="L33" s="325"/>
      <c r="M33" s="325"/>
      <c r="N33" s="325"/>
      <c r="O33" s="325"/>
      <c r="P33" s="325"/>
    </row>
    <row r="34" spans="1:16" ht="25.5" customHeight="1" x14ac:dyDescent="0.2">
      <c r="A34" s="9"/>
      <c r="B34" s="889"/>
      <c r="C34" s="889"/>
      <c r="D34" s="889"/>
      <c r="E34" s="890"/>
      <c r="F34" s="890"/>
      <c r="G34" s="890"/>
      <c r="H34" s="890"/>
      <c r="I34" s="890"/>
      <c r="J34" s="890"/>
      <c r="K34" s="890"/>
      <c r="L34" s="325"/>
      <c r="M34" s="325"/>
      <c r="N34" s="325"/>
      <c r="O34" s="325"/>
      <c r="P34" s="325"/>
    </row>
    <row r="35" spans="1:16" ht="25.5" customHeight="1" x14ac:dyDescent="0.2">
      <c r="A35" s="9"/>
      <c r="B35" s="889"/>
      <c r="C35" s="889"/>
      <c r="D35" s="889"/>
      <c r="E35" s="890"/>
      <c r="F35" s="890"/>
      <c r="G35" s="890"/>
      <c r="H35" s="890"/>
      <c r="I35" s="890"/>
      <c r="J35" s="890"/>
      <c r="K35" s="890"/>
      <c r="L35" s="325"/>
      <c r="M35" s="325"/>
      <c r="N35" s="325"/>
      <c r="O35" s="325"/>
      <c r="P35" s="325"/>
    </row>
    <row r="36" spans="1:16" ht="33" customHeight="1" x14ac:dyDescent="0.2">
      <c r="A36" s="21"/>
      <c r="B36" s="896" t="s">
        <v>1241</v>
      </c>
      <c r="C36" s="897"/>
      <c r="D36" s="897"/>
      <c r="E36" s="897"/>
      <c r="F36" s="897"/>
      <c r="G36" s="897"/>
      <c r="H36" s="897"/>
      <c r="I36" s="897"/>
      <c r="J36" s="897"/>
      <c r="K36" s="897"/>
      <c r="L36" s="897"/>
      <c r="M36" s="897"/>
      <c r="N36" s="897"/>
      <c r="O36" s="897"/>
      <c r="P36" s="898"/>
    </row>
    <row r="37" spans="1:16" ht="19.5" customHeight="1" thickBot="1" x14ac:dyDescent="0.25">
      <c r="A37" s="11"/>
      <c r="B37" s="915" t="s">
        <v>1242</v>
      </c>
      <c r="C37" s="916"/>
      <c r="D37" s="916"/>
      <c r="E37" s="916"/>
      <c r="F37" s="916"/>
      <c r="G37" s="916"/>
      <c r="H37" s="916"/>
      <c r="I37" s="916"/>
      <c r="J37" s="916"/>
      <c r="K37" s="916"/>
      <c r="L37" s="916"/>
      <c r="M37" s="916"/>
      <c r="N37" s="916"/>
      <c r="O37" s="916"/>
      <c r="P37" s="916"/>
    </row>
    <row r="38" spans="1:16" ht="18.75" customHeight="1" x14ac:dyDescent="0.2">
      <c r="A38" s="343"/>
      <c r="B38" s="321" t="s">
        <v>1152</v>
      </c>
      <c r="C38" s="290"/>
      <c r="D38" s="56"/>
      <c r="E38" s="344"/>
      <c r="F38" s="344"/>
      <c r="G38" s="345"/>
      <c r="H38" s="346"/>
      <c r="I38" s="56"/>
      <c r="J38" s="291"/>
      <c r="K38" s="344"/>
      <c r="L38" s="345"/>
      <c r="M38" s="346"/>
      <c r="N38" s="56"/>
      <c r="O38" s="291"/>
      <c r="P38" s="291"/>
    </row>
    <row r="39" spans="1:16" ht="76.5" customHeight="1" x14ac:dyDescent="0.2">
      <c r="A39" s="917" t="s">
        <v>1075</v>
      </c>
      <c r="B39" s="899" t="s">
        <v>1243</v>
      </c>
      <c r="C39" s="900"/>
      <c r="D39" s="900"/>
      <c r="E39" s="900"/>
      <c r="F39" s="918" t="s">
        <v>1153</v>
      </c>
      <c r="G39" s="919"/>
      <c r="H39" s="899" t="s">
        <v>1244</v>
      </c>
      <c r="I39" s="901"/>
      <c r="J39" s="922" t="s">
        <v>1061</v>
      </c>
      <c r="K39" s="922"/>
      <c r="L39" s="922"/>
      <c r="M39" s="922"/>
      <c r="N39" s="922"/>
      <c r="O39" s="922"/>
      <c r="P39" s="922"/>
    </row>
    <row r="40" spans="1:16" ht="86.25" customHeight="1" x14ac:dyDescent="0.2">
      <c r="A40" s="917"/>
      <c r="B40" s="902"/>
      <c r="C40" s="903"/>
      <c r="D40" s="903"/>
      <c r="E40" s="903"/>
      <c r="F40" s="920"/>
      <c r="G40" s="921"/>
      <c r="H40" s="902"/>
      <c r="I40" s="904"/>
      <c r="J40" s="347" t="s">
        <v>1076</v>
      </c>
      <c r="K40" s="347" t="s">
        <v>1077</v>
      </c>
      <c r="L40" s="347" t="s">
        <v>1078</v>
      </c>
      <c r="M40" s="347" t="s">
        <v>1079</v>
      </c>
      <c r="N40" s="347" t="s">
        <v>1150</v>
      </c>
      <c r="O40" s="347" t="s">
        <v>1151</v>
      </c>
      <c r="P40" s="347" t="s">
        <v>1149</v>
      </c>
    </row>
    <row r="41" spans="1:16" ht="25.5" customHeight="1" x14ac:dyDescent="0.2">
      <c r="A41" s="324">
        <v>1</v>
      </c>
      <c r="B41" s="908"/>
      <c r="C41" s="909"/>
      <c r="D41" s="909"/>
      <c r="E41" s="910"/>
      <c r="F41" s="911"/>
      <c r="G41" s="912"/>
      <c r="H41" s="913"/>
      <c r="I41" s="914"/>
      <c r="J41" s="325"/>
      <c r="K41" s="325"/>
      <c r="L41" s="325"/>
      <c r="M41" s="325"/>
      <c r="N41" s="325"/>
      <c r="O41" s="325"/>
      <c r="P41" s="325"/>
    </row>
    <row r="42" spans="1:16" ht="25.5" customHeight="1" x14ac:dyDescent="0.2">
      <c r="A42" s="324">
        <v>2</v>
      </c>
      <c r="B42" s="908"/>
      <c r="C42" s="909"/>
      <c r="D42" s="909"/>
      <c r="E42" s="910"/>
      <c r="F42" s="911"/>
      <c r="G42" s="912"/>
      <c r="H42" s="913"/>
      <c r="I42" s="914"/>
      <c r="J42" s="325"/>
      <c r="K42" s="325"/>
      <c r="L42" s="325"/>
      <c r="M42" s="325"/>
      <c r="N42" s="325"/>
      <c r="O42" s="325"/>
      <c r="P42" s="325"/>
    </row>
    <row r="43" spans="1:16" ht="25.5" customHeight="1" x14ac:dyDescent="0.2">
      <c r="A43" s="324">
        <v>3</v>
      </c>
      <c r="B43" s="908"/>
      <c r="C43" s="909"/>
      <c r="D43" s="909"/>
      <c r="E43" s="910"/>
      <c r="F43" s="911"/>
      <c r="G43" s="912"/>
      <c r="H43" s="913"/>
      <c r="I43" s="914"/>
      <c r="J43" s="325"/>
      <c r="K43" s="325"/>
      <c r="L43" s="325"/>
      <c r="M43" s="325"/>
      <c r="N43" s="325"/>
      <c r="O43" s="325"/>
      <c r="P43" s="325"/>
    </row>
    <row r="44" spans="1:16" ht="25.5" customHeight="1" x14ac:dyDescent="0.2">
      <c r="A44" s="324">
        <v>4</v>
      </c>
      <c r="B44" s="908"/>
      <c r="C44" s="909"/>
      <c r="D44" s="909"/>
      <c r="E44" s="910"/>
      <c r="F44" s="911"/>
      <c r="G44" s="912"/>
      <c r="H44" s="913"/>
      <c r="I44" s="914"/>
      <c r="J44" s="325"/>
      <c r="K44" s="325"/>
      <c r="L44" s="325"/>
      <c r="M44" s="325"/>
      <c r="N44" s="325"/>
      <c r="O44" s="325"/>
      <c r="P44" s="325"/>
    </row>
    <row r="45" spans="1:16" ht="25.5" customHeight="1" x14ac:dyDescent="0.2">
      <c r="A45" s="324">
        <v>5</v>
      </c>
      <c r="B45" s="908"/>
      <c r="C45" s="909"/>
      <c r="D45" s="909"/>
      <c r="E45" s="910"/>
      <c r="F45" s="911"/>
      <c r="G45" s="912"/>
      <c r="H45" s="913"/>
      <c r="I45" s="914"/>
      <c r="J45" s="325"/>
      <c r="K45" s="325"/>
      <c r="L45" s="325"/>
      <c r="M45" s="325"/>
      <c r="N45" s="325"/>
      <c r="O45" s="325"/>
      <c r="P45" s="325"/>
    </row>
    <row r="46" spans="1:16" ht="53.25" customHeight="1" x14ac:dyDescent="0.2">
      <c r="A46" s="926" t="s">
        <v>1245</v>
      </c>
      <c r="B46" s="927"/>
      <c r="C46" s="927"/>
      <c r="D46" s="927"/>
      <c r="E46" s="927"/>
      <c r="F46" s="927"/>
      <c r="G46" s="927"/>
      <c r="H46" s="927"/>
      <c r="I46" s="927"/>
      <c r="J46" s="927"/>
      <c r="K46" s="927"/>
      <c r="L46" s="927"/>
      <c r="M46" s="927"/>
      <c r="N46" s="927"/>
      <c r="O46" s="927"/>
      <c r="P46" s="927"/>
    </row>
    <row r="47" spans="1:16" ht="18" customHeight="1" x14ac:dyDescent="0.2">
      <c r="A47" s="252"/>
      <c r="B47" s="318"/>
      <c r="C47" s="318"/>
      <c r="D47" s="318"/>
      <c r="E47" s="318"/>
      <c r="F47" s="318"/>
      <c r="G47" s="318"/>
      <c r="H47" s="318"/>
      <c r="I47" s="318"/>
      <c r="J47" s="318"/>
      <c r="K47" s="318"/>
      <c r="L47" s="318"/>
      <c r="M47" s="318"/>
      <c r="N47" s="318"/>
      <c r="O47" s="318"/>
      <c r="P47" s="318"/>
    </row>
    <row r="48" spans="1:16" ht="25.5" customHeight="1" x14ac:dyDescent="0.2">
      <c r="A48" s="21"/>
      <c r="B48" s="908" t="s">
        <v>1246</v>
      </c>
      <c r="C48" s="909"/>
      <c r="D48" s="909"/>
      <c r="E48" s="909"/>
      <c r="F48" s="909"/>
      <c r="G48" s="909"/>
      <c r="H48" s="909"/>
      <c r="I48" s="910"/>
      <c r="J48" s="322">
        <v>1</v>
      </c>
      <c r="K48" s="322">
        <v>2</v>
      </c>
      <c r="L48" s="322">
        <v>3</v>
      </c>
      <c r="M48" s="322">
        <v>4</v>
      </c>
      <c r="N48" s="322">
        <v>5</v>
      </c>
      <c r="O48" s="322" t="s">
        <v>750</v>
      </c>
      <c r="P48" s="322" t="s">
        <v>750</v>
      </c>
    </row>
    <row r="49" spans="1:16" ht="22.5" customHeight="1" x14ac:dyDescent="0.2">
      <c r="A49" s="21"/>
      <c r="B49" s="923" t="s">
        <v>1080</v>
      </c>
      <c r="C49" s="924"/>
      <c r="D49" s="924"/>
      <c r="E49" s="924"/>
      <c r="F49" s="924"/>
      <c r="G49" s="924"/>
      <c r="H49" s="924"/>
      <c r="I49" s="925"/>
      <c r="J49" s="325"/>
      <c r="K49" s="325"/>
      <c r="L49" s="325"/>
      <c r="M49" s="325"/>
      <c r="N49" s="325"/>
      <c r="O49" s="325"/>
      <c r="P49" s="325"/>
    </row>
    <row r="50" spans="1:16" ht="22.5" customHeight="1" x14ac:dyDescent="0.2">
      <c r="A50" s="21"/>
      <c r="B50" s="923" t="s">
        <v>1154</v>
      </c>
      <c r="C50" s="924"/>
      <c r="D50" s="924"/>
      <c r="E50" s="924"/>
      <c r="F50" s="924"/>
      <c r="G50" s="924"/>
      <c r="H50" s="924"/>
      <c r="I50" s="925"/>
      <c r="J50" s="325"/>
      <c r="K50" s="325"/>
      <c r="L50" s="325"/>
      <c r="M50" s="325"/>
      <c r="N50" s="325"/>
      <c r="O50" s="325"/>
      <c r="P50" s="325"/>
    </row>
    <row r="51" spans="1:16" ht="22.5" customHeight="1" x14ac:dyDescent="0.2">
      <c r="A51" s="21"/>
      <c r="B51" s="923" t="s">
        <v>1081</v>
      </c>
      <c r="C51" s="924"/>
      <c r="D51" s="924"/>
      <c r="E51" s="924"/>
      <c r="F51" s="924"/>
      <c r="G51" s="924"/>
      <c r="H51" s="924"/>
      <c r="I51" s="925"/>
      <c r="J51" s="325"/>
      <c r="K51" s="325"/>
      <c r="L51" s="325"/>
      <c r="M51" s="325"/>
      <c r="N51" s="325"/>
      <c r="O51" s="325"/>
      <c r="P51" s="325"/>
    </row>
    <row r="52" spans="1:16" ht="22.5" customHeight="1" x14ac:dyDescent="0.2">
      <c r="A52" s="21"/>
      <c r="B52" s="923" t="s">
        <v>1082</v>
      </c>
      <c r="C52" s="924"/>
      <c r="D52" s="924"/>
      <c r="E52" s="924"/>
      <c r="F52" s="924"/>
      <c r="G52" s="924"/>
      <c r="H52" s="924"/>
      <c r="I52" s="925"/>
      <c r="J52" s="325"/>
      <c r="K52" s="325"/>
      <c r="L52" s="325"/>
      <c r="M52" s="325"/>
      <c r="N52" s="325"/>
      <c r="O52" s="325"/>
      <c r="P52" s="325"/>
    </row>
    <row r="53" spans="1:16" ht="22.5" customHeight="1" x14ac:dyDescent="0.2">
      <c r="A53" s="21"/>
      <c r="B53" s="923" t="s">
        <v>1083</v>
      </c>
      <c r="C53" s="924"/>
      <c r="D53" s="924"/>
      <c r="E53" s="924"/>
      <c r="F53" s="924"/>
      <c r="G53" s="924"/>
      <c r="H53" s="924"/>
      <c r="I53" s="925"/>
      <c r="J53" s="325"/>
      <c r="K53" s="325"/>
      <c r="L53" s="325"/>
      <c r="M53" s="325"/>
      <c r="N53" s="325"/>
      <c r="O53" s="325"/>
      <c r="P53" s="325"/>
    </row>
    <row r="54" spans="1:16" ht="24.75" customHeight="1" x14ac:dyDescent="0.2">
      <c r="A54" s="21"/>
      <c r="B54" s="932" t="s">
        <v>1241</v>
      </c>
      <c r="C54" s="933"/>
      <c r="D54" s="933"/>
      <c r="E54" s="933"/>
      <c r="F54" s="933"/>
      <c r="G54" s="933"/>
      <c r="H54" s="933"/>
      <c r="I54" s="933"/>
      <c r="J54" s="933"/>
      <c r="K54" s="933"/>
      <c r="L54" s="933"/>
      <c r="M54" s="933"/>
      <c r="N54" s="933"/>
      <c r="O54" s="933"/>
      <c r="P54" s="934"/>
    </row>
    <row r="55" spans="1:16" ht="9" customHeight="1" x14ac:dyDescent="0.2">
      <c r="A55" s="11"/>
      <c r="B55" s="348"/>
      <c r="C55" s="348"/>
      <c r="D55" s="348"/>
      <c r="E55" s="348"/>
      <c r="F55" s="348"/>
      <c r="G55" s="348"/>
      <c r="H55" s="348"/>
      <c r="I55" s="348"/>
      <c r="J55" s="348"/>
      <c r="K55" s="348"/>
      <c r="L55" s="348"/>
      <c r="M55" s="348"/>
      <c r="N55" s="348"/>
      <c r="O55" s="348"/>
      <c r="P55" s="348"/>
    </row>
    <row r="56" spans="1:16" ht="16.5" customHeight="1" thickBot="1" x14ac:dyDescent="0.25">
      <c r="B56" s="511" t="s">
        <v>1247</v>
      </c>
      <c r="C56" s="512"/>
      <c r="D56" s="512"/>
      <c r="E56" s="512"/>
      <c r="F56" s="512"/>
      <c r="G56" s="512"/>
      <c r="H56" s="512"/>
      <c r="I56" s="512"/>
      <c r="J56" s="512"/>
      <c r="K56" s="512"/>
      <c r="L56" s="512"/>
      <c r="M56" s="512"/>
      <c r="N56" s="512"/>
      <c r="O56" s="512"/>
      <c r="P56" s="512"/>
    </row>
    <row r="57" spans="1:16" ht="10.5" customHeight="1" x14ac:dyDescent="0.2">
      <c r="A57" s="11"/>
      <c r="B57" s="55"/>
      <c r="C57" s="290"/>
      <c r="D57" s="56"/>
      <c r="E57" s="344"/>
      <c r="F57" s="344"/>
      <c r="G57" s="339"/>
      <c r="H57" s="340"/>
      <c r="I57" s="37"/>
      <c r="J57" s="91"/>
      <c r="K57" s="335"/>
      <c r="L57" s="339"/>
      <c r="M57" s="340"/>
      <c r="N57" s="37"/>
      <c r="O57" s="91"/>
      <c r="P57" s="91"/>
    </row>
    <row r="58" spans="1:16" ht="44.25" customHeight="1" x14ac:dyDescent="0.2">
      <c r="A58" s="11"/>
      <c r="B58" s="905" t="s">
        <v>1263</v>
      </c>
      <c r="C58" s="907"/>
      <c r="D58" s="322" t="s">
        <v>1250</v>
      </c>
      <c r="E58" s="905" t="s">
        <v>1251</v>
      </c>
      <c r="F58" s="907"/>
      <c r="G58" s="323">
        <v>1</v>
      </c>
      <c r="H58" s="322">
        <v>2</v>
      </c>
      <c r="I58" s="322">
        <v>3</v>
      </c>
      <c r="J58" s="322">
        <v>4</v>
      </c>
      <c r="K58" s="322">
        <v>5</v>
      </c>
      <c r="L58" s="905" t="s">
        <v>1261</v>
      </c>
      <c r="M58" s="907"/>
      <c r="N58" s="905" t="s">
        <v>1262</v>
      </c>
      <c r="O58" s="906"/>
      <c r="P58" s="907"/>
    </row>
    <row r="59" spans="1:16" ht="96" customHeight="1" x14ac:dyDescent="0.2">
      <c r="A59" s="292"/>
      <c r="B59" s="928" t="s">
        <v>1248</v>
      </c>
      <c r="C59" s="929"/>
      <c r="D59" s="319">
        <v>11</v>
      </c>
      <c r="E59" s="928" t="s">
        <v>1249</v>
      </c>
      <c r="F59" s="929"/>
      <c r="G59" s="320"/>
      <c r="H59" s="319"/>
      <c r="I59" s="319"/>
      <c r="J59" s="319"/>
      <c r="K59" s="319"/>
      <c r="L59" s="930"/>
      <c r="M59" s="930"/>
      <c r="N59" s="928"/>
      <c r="O59" s="931"/>
      <c r="P59" s="929"/>
    </row>
    <row r="60" spans="1:16" ht="48.75" customHeight="1" x14ac:dyDescent="0.2">
      <c r="A60" s="292"/>
      <c r="B60" s="928" t="s">
        <v>1253</v>
      </c>
      <c r="C60" s="929"/>
      <c r="D60" s="319">
        <v>12</v>
      </c>
      <c r="E60" s="928" t="s">
        <v>1254</v>
      </c>
      <c r="F60" s="929"/>
      <c r="G60" s="320"/>
      <c r="H60" s="319"/>
      <c r="I60" s="319"/>
      <c r="J60" s="319"/>
      <c r="K60" s="319"/>
      <c r="L60" s="930"/>
      <c r="M60" s="930"/>
      <c r="N60" s="928"/>
      <c r="O60" s="931"/>
      <c r="P60" s="929"/>
    </row>
    <row r="61" spans="1:16" ht="26.25" customHeight="1" x14ac:dyDescent="0.2">
      <c r="A61" s="292"/>
      <c r="B61" s="935" t="s">
        <v>1255</v>
      </c>
      <c r="C61" s="936"/>
      <c r="D61" s="319" t="s">
        <v>1200</v>
      </c>
      <c r="E61" s="928" t="s">
        <v>1256</v>
      </c>
      <c r="F61" s="929"/>
      <c r="G61" s="320"/>
      <c r="H61" s="319"/>
      <c r="I61" s="319"/>
      <c r="J61" s="319"/>
      <c r="K61" s="319"/>
      <c r="L61" s="930"/>
      <c r="M61" s="930"/>
      <c r="N61" s="928"/>
      <c r="O61" s="931"/>
      <c r="P61" s="929"/>
    </row>
    <row r="62" spans="1:16" ht="21.75" customHeight="1" x14ac:dyDescent="0.2">
      <c r="A62" s="292"/>
      <c r="B62" s="937"/>
      <c r="C62" s="938"/>
      <c r="D62" s="319" t="s">
        <v>1201</v>
      </c>
      <c r="E62" s="928" t="s">
        <v>1257</v>
      </c>
      <c r="F62" s="929"/>
      <c r="G62" s="320"/>
      <c r="H62" s="319"/>
      <c r="I62" s="319"/>
      <c r="J62" s="319"/>
      <c r="K62" s="319"/>
      <c r="L62" s="930"/>
      <c r="M62" s="930"/>
      <c r="N62" s="928"/>
      <c r="O62" s="931"/>
      <c r="P62" s="929"/>
    </row>
    <row r="63" spans="1:16" ht="26.25" customHeight="1" x14ac:dyDescent="0.2">
      <c r="A63" s="292"/>
      <c r="B63" s="937"/>
      <c r="C63" s="938"/>
      <c r="D63" s="319" t="s">
        <v>1202</v>
      </c>
      <c r="E63" s="928" t="s">
        <v>1258</v>
      </c>
      <c r="F63" s="929"/>
      <c r="G63" s="320"/>
      <c r="H63" s="319"/>
      <c r="I63" s="319"/>
      <c r="J63" s="319"/>
      <c r="K63" s="319"/>
      <c r="L63" s="930"/>
      <c r="M63" s="930"/>
      <c r="N63" s="928"/>
      <c r="O63" s="931"/>
      <c r="P63" s="929"/>
    </row>
    <row r="64" spans="1:16" ht="25.5" customHeight="1" x14ac:dyDescent="0.2">
      <c r="A64" s="292"/>
      <c r="B64" s="937"/>
      <c r="C64" s="938"/>
      <c r="D64" s="319" t="s">
        <v>1203</v>
      </c>
      <c r="E64" s="928" t="s">
        <v>1259</v>
      </c>
      <c r="F64" s="929"/>
      <c r="G64" s="320"/>
      <c r="H64" s="319"/>
      <c r="I64" s="319"/>
      <c r="J64" s="319"/>
      <c r="K64" s="319"/>
      <c r="L64" s="930"/>
      <c r="M64" s="930"/>
      <c r="N64" s="928"/>
      <c r="O64" s="931"/>
      <c r="P64" s="929"/>
    </row>
    <row r="65" spans="1:16" ht="24.75" customHeight="1" x14ac:dyDescent="0.2">
      <c r="A65" s="292"/>
      <c r="B65" s="939"/>
      <c r="C65" s="940"/>
      <c r="D65" s="319" t="s">
        <v>1204</v>
      </c>
      <c r="E65" s="928" t="s">
        <v>1260</v>
      </c>
      <c r="F65" s="929"/>
      <c r="G65" s="320"/>
      <c r="H65" s="319"/>
      <c r="I65" s="319"/>
      <c r="J65" s="319"/>
      <c r="K65" s="319"/>
      <c r="L65" s="930"/>
      <c r="M65" s="930"/>
      <c r="N65" s="928"/>
      <c r="O65" s="931"/>
      <c r="P65" s="929"/>
    </row>
    <row r="66" spans="1:16" ht="24.75" customHeight="1" x14ac:dyDescent="0.2">
      <c r="A66" s="292"/>
      <c r="B66" s="928" t="s">
        <v>1205</v>
      </c>
      <c r="C66" s="929"/>
      <c r="D66" s="319" t="s">
        <v>1206</v>
      </c>
      <c r="E66" s="928" t="s">
        <v>1207</v>
      </c>
      <c r="F66" s="929"/>
      <c r="G66" s="320"/>
      <c r="H66" s="319"/>
      <c r="I66" s="319"/>
      <c r="J66" s="319"/>
      <c r="K66" s="319"/>
      <c r="L66" s="930"/>
      <c r="M66" s="930"/>
      <c r="N66" s="928"/>
      <c r="O66" s="931"/>
      <c r="P66" s="929"/>
    </row>
    <row r="67" spans="1:16" ht="18.75" customHeight="1" x14ac:dyDescent="0.2">
      <c r="A67" s="292"/>
      <c r="B67" s="55"/>
      <c r="C67" s="290"/>
      <c r="D67" s="56"/>
      <c r="E67" s="344"/>
      <c r="F67" s="344"/>
      <c r="G67" s="339"/>
      <c r="H67" s="340"/>
      <c r="I67" s="37"/>
      <c r="J67" s="91"/>
      <c r="K67" s="335"/>
      <c r="L67" s="339"/>
      <c r="M67" s="340"/>
      <c r="N67" s="37"/>
      <c r="O67" s="91"/>
      <c r="P67" s="91"/>
    </row>
    <row r="68" spans="1:16" ht="35.25" customHeight="1" x14ac:dyDescent="0.2">
      <c r="A68" s="292"/>
      <c r="B68" s="905" t="s">
        <v>1263</v>
      </c>
      <c r="C68" s="907"/>
      <c r="D68" s="322" t="s">
        <v>1250</v>
      </c>
      <c r="E68" s="905" t="s">
        <v>1251</v>
      </c>
      <c r="F68" s="907"/>
      <c r="G68" s="323">
        <v>1</v>
      </c>
      <c r="H68" s="322">
        <v>2</v>
      </c>
      <c r="I68" s="322">
        <v>3</v>
      </c>
      <c r="J68" s="322">
        <v>4</v>
      </c>
      <c r="K68" s="322">
        <v>5</v>
      </c>
      <c r="L68" s="905" t="s">
        <v>1261</v>
      </c>
      <c r="M68" s="907"/>
      <c r="N68" s="905" t="s">
        <v>1262</v>
      </c>
      <c r="O68" s="906"/>
      <c r="P68" s="907"/>
    </row>
    <row r="69" spans="1:16" ht="35.25" customHeight="1" x14ac:dyDescent="0.2">
      <c r="A69" s="292"/>
      <c r="B69" s="935" t="s">
        <v>1264</v>
      </c>
      <c r="C69" s="936"/>
      <c r="D69" s="319" t="s">
        <v>1208</v>
      </c>
      <c r="E69" s="928" t="s">
        <v>1266</v>
      </c>
      <c r="F69" s="929"/>
      <c r="G69" s="320"/>
      <c r="H69" s="319"/>
      <c r="I69" s="319"/>
      <c r="J69" s="319"/>
      <c r="K69" s="319"/>
      <c r="L69" s="930"/>
      <c r="M69" s="930"/>
      <c r="N69" s="928"/>
      <c r="O69" s="931"/>
      <c r="P69" s="929"/>
    </row>
    <row r="70" spans="1:16" ht="49.5" customHeight="1" x14ac:dyDescent="0.2">
      <c r="A70" s="292"/>
      <c r="B70" s="937"/>
      <c r="C70" s="938"/>
      <c r="D70" s="319" t="s">
        <v>1209</v>
      </c>
      <c r="E70" s="928" t="s">
        <v>1265</v>
      </c>
      <c r="F70" s="929"/>
      <c r="G70" s="320"/>
      <c r="H70" s="319"/>
      <c r="I70" s="319"/>
      <c r="J70" s="319"/>
      <c r="K70" s="319"/>
      <c r="L70" s="930"/>
      <c r="M70" s="930"/>
      <c r="N70" s="928"/>
      <c r="O70" s="931"/>
      <c r="P70" s="929"/>
    </row>
    <row r="71" spans="1:16" ht="72" customHeight="1" x14ac:dyDescent="0.2">
      <c r="A71" s="292"/>
      <c r="B71" s="939"/>
      <c r="C71" s="940"/>
      <c r="D71" s="319" t="s">
        <v>1210</v>
      </c>
      <c r="E71" s="928" t="s">
        <v>1267</v>
      </c>
      <c r="F71" s="929"/>
      <c r="G71" s="320"/>
      <c r="H71" s="319"/>
      <c r="I71" s="319"/>
      <c r="J71" s="319"/>
      <c r="K71" s="319"/>
      <c r="L71" s="930"/>
      <c r="M71" s="930"/>
      <c r="N71" s="928"/>
      <c r="O71" s="931"/>
      <c r="P71" s="929"/>
    </row>
    <row r="72" spans="1:16" ht="24.75" customHeight="1" x14ac:dyDescent="0.2">
      <c r="A72" s="292"/>
      <c r="B72" s="928" t="s">
        <v>1268</v>
      </c>
      <c r="C72" s="929"/>
      <c r="D72" s="319">
        <v>25</v>
      </c>
      <c r="E72" s="928" t="s">
        <v>1269</v>
      </c>
      <c r="F72" s="929"/>
      <c r="G72" s="320"/>
      <c r="H72" s="319"/>
      <c r="I72" s="319"/>
      <c r="J72" s="319"/>
      <c r="K72" s="319"/>
      <c r="L72" s="930"/>
      <c r="M72" s="930"/>
      <c r="N72" s="928"/>
      <c r="O72" s="931"/>
      <c r="P72" s="929"/>
    </row>
    <row r="73" spans="1:16" ht="47.25" customHeight="1" x14ac:dyDescent="0.2">
      <c r="A73" s="292"/>
      <c r="B73" s="928" t="s">
        <v>1270</v>
      </c>
      <c r="C73" s="929"/>
      <c r="D73" s="319" t="s">
        <v>1211</v>
      </c>
      <c r="E73" s="928" t="s">
        <v>1271</v>
      </c>
      <c r="F73" s="929"/>
      <c r="G73" s="320"/>
      <c r="H73" s="319"/>
      <c r="I73" s="319"/>
      <c r="J73" s="319"/>
      <c r="K73" s="319"/>
      <c r="L73" s="930"/>
      <c r="M73" s="930"/>
      <c r="N73" s="928"/>
      <c r="O73" s="931"/>
      <c r="P73" s="929"/>
    </row>
    <row r="74" spans="1:16" ht="18" customHeight="1" x14ac:dyDescent="0.2">
      <c r="A74" s="292"/>
      <c r="B74" s="941" t="s">
        <v>1212</v>
      </c>
      <c r="C74" s="942"/>
      <c r="D74" s="319" t="s">
        <v>1213</v>
      </c>
      <c r="E74" s="928" t="s">
        <v>1272</v>
      </c>
      <c r="F74" s="929"/>
      <c r="G74" s="320"/>
      <c r="H74" s="319"/>
      <c r="I74" s="319"/>
      <c r="J74" s="319"/>
      <c r="K74" s="319"/>
      <c r="L74" s="930"/>
      <c r="M74" s="930"/>
      <c r="N74" s="928"/>
      <c r="O74" s="931"/>
      <c r="P74" s="929"/>
    </row>
    <row r="75" spans="1:16" ht="63.75" customHeight="1" x14ac:dyDescent="0.2">
      <c r="A75" s="292"/>
      <c r="B75" s="943"/>
      <c r="C75" s="944"/>
      <c r="D75" s="319" t="s">
        <v>1214</v>
      </c>
      <c r="E75" s="928" t="s">
        <v>1273</v>
      </c>
      <c r="F75" s="929"/>
      <c r="G75" s="320"/>
      <c r="H75" s="319"/>
      <c r="I75" s="319"/>
      <c r="J75" s="319"/>
      <c r="K75" s="319"/>
      <c r="L75" s="930"/>
      <c r="M75" s="930"/>
      <c r="N75" s="928"/>
      <c r="O75" s="931"/>
      <c r="P75" s="929"/>
    </row>
    <row r="76" spans="1:16" ht="24.75" customHeight="1" x14ac:dyDescent="0.2">
      <c r="A76" s="292"/>
      <c r="B76" s="943"/>
      <c r="C76" s="944"/>
      <c r="D76" s="319" t="s">
        <v>1215</v>
      </c>
      <c r="E76" s="928" t="s">
        <v>1274</v>
      </c>
      <c r="F76" s="929"/>
      <c r="G76" s="320"/>
      <c r="H76" s="319"/>
      <c r="I76" s="319"/>
      <c r="J76" s="319"/>
      <c r="K76" s="319"/>
      <c r="L76" s="930"/>
      <c r="M76" s="930"/>
      <c r="N76" s="928"/>
      <c r="O76" s="931"/>
      <c r="P76" s="929"/>
    </row>
    <row r="77" spans="1:16" ht="72.75" customHeight="1" x14ac:dyDescent="0.2">
      <c r="A77" s="292"/>
      <c r="B77" s="943"/>
      <c r="C77" s="944"/>
      <c r="D77" s="319" t="s">
        <v>1216</v>
      </c>
      <c r="E77" s="928" t="s">
        <v>1275</v>
      </c>
      <c r="F77" s="929"/>
      <c r="G77" s="320"/>
      <c r="H77" s="319"/>
      <c r="I77" s="319"/>
      <c r="J77" s="319"/>
      <c r="K77" s="319"/>
      <c r="L77" s="930"/>
      <c r="M77" s="930"/>
      <c r="N77" s="928"/>
      <c r="O77" s="931"/>
      <c r="P77" s="929"/>
    </row>
    <row r="78" spans="1:16" ht="24.75" customHeight="1" x14ac:dyDescent="0.2">
      <c r="A78" s="292"/>
      <c r="B78" s="945"/>
      <c r="C78" s="946"/>
      <c r="D78" s="319" t="s">
        <v>1217</v>
      </c>
      <c r="E78" s="928" t="s">
        <v>1276</v>
      </c>
      <c r="F78" s="929"/>
      <c r="G78" s="320"/>
      <c r="H78" s="319"/>
      <c r="I78" s="319"/>
      <c r="J78" s="319"/>
      <c r="K78" s="319"/>
      <c r="L78" s="930"/>
      <c r="M78" s="930"/>
      <c r="N78" s="928"/>
      <c r="O78" s="931"/>
      <c r="P78" s="929"/>
    </row>
    <row r="79" spans="1:16" ht="48" customHeight="1" x14ac:dyDescent="0.2">
      <c r="A79" s="292"/>
      <c r="B79" s="951" t="s">
        <v>1277</v>
      </c>
      <c r="C79" s="952"/>
      <c r="D79" s="319">
        <v>33</v>
      </c>
      <c r="E79" s="928" t="s">
        <v>1278</v>
      </c>
      <c r="F79" s="929"/>
      <c r="G79" s="320"/>
      <c r="H79" s="319"/>
      <c r="I79" s="319"/>
      <c r="J79" s="319"/>
      <c r="K79" s="319"/>
      <c r="L79" s="930"/>
      <c r="M79" s="930"/>
      <c r="N79" s="928"/>
      <c r="O79" s="931"/>
      <c r="P79" s="929"/>
    </row>
    <row r="80" spans="1:16" ht="73.5" customHeight="1" x14ac:dyDescent="0.2">
      <c r="A80" s="292"/>
      <c r="B80" s="951" t="s">
        <v>1279</v>
      </c>
      <c r="C80" s="952"/>
      <c r="D80" s="319">
        <v>34</v>
      </c>
      <c r="E80" s="928" t="s">
        <v>1280</v>
      </c>
      <c r="F80" s="929"/>
      <c r="G80" s="320"/>
      <c r="H80" s="319"/>
      <c r="I80" s="319"/>
      <c r="J80" s="319"/>
      <c r="K80" s="319"/>
      <c r="L80" s="930"/>
      <c r="M80" s="930"/>
      <c r="N80" s="928"/>
      <c r="O80" s="931"/>
      <c r="P80" s="929"/>
    </row>
    <row r="81" spans="1:16" ht="51" customHeight="1" x14ac:dyDescent="0.2">
      <c r="A81" s="292"/>
      <c r="B81" s="951" t="s">
        <v>1281</v>
      </c>
      <c r="C81" s="952"/>
      <c r="D81" s="319" t="s">
        <v>1218</v>
      </c>
      <c r="E81" s="928" t="s">
        <v>1046</v>
      </c>
      <c r="F81" s="929"/>
      <c r="G81" s="320"/>
      <c r="H81" s="319"/>
      <c r="I81" s="319"/>
      <c r="J81" s="319"/>
      <c r="K81" s="319"/>
      <c r="L81" s="930"/>
      <c r="M81" s="930"/>
      <c r="N81" s="928"/>
      <c r="O81" s="931"/>
      <c r="P81" s="929"/>
    </row>
    <row r="82" spans="1:16" ht="59.25" customHeight="1" x14ac:dyDescent="0.2">
      <c r="A82" s="9"/>
      <c r="B82" s="928" t="s">
        <v>1282</v>
      </c>
      <c r="C82" s="929"/>
      <c r="D82" s="319" t="s">
        <v>1219</v>
      </c>
      <c r="E82" s="928" t="s">
        <v>1283</v>
      </c>
      <c r="F82" s="929"/>
      <c r="G82" s="320"/>
      <c r="H82" s="319"/>
      <c r="I82" s="319"/>
      <c r="J82" s="319"/>
      <c r="K82" s="319"/>
      <c r="L82" s="930"/>
      <c r="M82" s="930"/>
      <c r="N82" s="928"/>
      <c r="O82" s="931"/>
      <c r="P82" s="929"/>
    </row>
    <row r="83" spans="1:16" ht="30" customHeight="1" x14ac:dyDescent="0.2">
      <c r="A83" s="292"/>
      <c r="B83" s="947" t="s">
        <v>1241</v>
      </c>
      <c r="C83" s="948"/>
      <c r="D83" s="948"/>
      <c r="E83" s="948"/>
      <c r="F83" s="948"/>
      <c r="G83" s="933"/>
      <c r="H83" s="933"/>
      <c r="I83" s="933"/>
      <c r="J83" s="933"/>
      <c r="K83" s="933"/>
      <c r="L83" s="933"/>
      <c r="M83" s="933"/>
      <c r="N83" s="933"/>
      <c r="O83" s="933"/>
      <c r="P83" s="934"/>
    </row>
    <row r="84" spans="1:16" ht="47.25" customHeight="1" x14ac:dyDescent="0.2">
      <c r="A84" s="292"/>
      <c r="B84" s="668" t="s">
        <v>1286</v>
      </c>
      <c r="C84" s="669"/>
      <c r="D84" s="669"/>
      <c r="E84" s="669"/>
      <c r="F84" s="669"/>
      <c r="G84" s="669"/>
      <c r="H84" s="669"/>
      <c r="I84" s="669"/>
      <c r="J84" s="669"/>
      <c r="K84" s="669"/>
      <c r="L84" s="669"/>
      <c r="M84" s="669"/>
      <c r="N84" s="669"/>
      <c r="O84" s="669"/>
      <c r="P84" s="950"/>
    </row>
    <row r="85" spans="1:16" ht="39.75" customHeight="1" x14ac:dyDescent="0.2">
      <c r="A85" s="11"/>
      <c r="B85" s="908" t="s">
        <v>1284</v>
      </c>
      <c r="C85" s="909"/>
      <c r="D85" s="909"/>
      <c r="E85" s="909" t="s">
        <v>1285</v>
      </c>
      <c r="F85" s="909"/>
      <c r="G85" s="909"/>
      <c r="H85" s="909"/>
      <c r="I85" s="910"/>
      <c r="J85" s="322">
        <v>1</v>
      </c>
      <c r="K85" s="322">
        <v>2</v>
      </c>
      <c r="L85" s="322">
        <v>3</v>
      </c>
      <c r="M85" s="322">
        <v>4</v>
      </c>
      <c r="N85" s="322">
        <v>5</v>
      </c>
      <c r="O85" s="322" t="s">
        <v>750</v>
      </c>
      <c r="P85" s="322" t="s">
        <v>750</v>
      </c>
    </row>
    <row r="86" spans="1:16" ht="18.75" customHeight="1" x14ac:dyDescent="0.2">
      <c r="A86" s="11"/>
      <c r="B86" s="949"/>
      <c r="C86" s="924"/>
      <c r="D86" s="924"/>
      <c r="E86" s="924"/>
      <c r="F86" s="924"/>
      <c r="G86" s="924"/>
      <c r="H86" s="924"/>
      <c r="I86" s="925"/>
      <c r="J86" s="325"/>
      <c r="K86" s="325"/>
      <c r="L86" s="325"/>
      <c r="M86" s="325"/>
      <c r="N86" s="325"/>
      <c r="O86" s="325"/>
      <c r="P86" s="325"/>
    </row>
    <row r="87" spans="1:16" ht="17.25" customHeight="1" x14ac:dyDescent="0.2">
      <c r="A87" s="11"/>
      <c r="B87" s="949"/>
      <c r="C87" s="924"/>
      <c r="D87" s="924"/>
      <c r="E87" s="924"/>
      <c r="F87" s="924"/>
      <c r="G87" s="924"/>
      <c r="H87" s="924"/>
      <c r="I87" s="925"/>
      <c r="J87" s="325"/>
      <c r="K87" s="325"/>
      <c r="L87" s="325"/>
      <c r="M87" s="325"/>
      <c r="N87" s="325"/>
      <c r="O87" s="325"/>
      <c r="P87" s="325"/>
    </row>
    <row r="88" spans="1:16" ht="18.75" customHeight="1" x14ac:dyDescent="0.2">
      <c r="A88" s="11"/>
      <c r="B88" s="949"/>
      <c r="C88" s="924"/>
      <c r="D88" s="924"/>
      <c r="E88" s="924"/>
      <c r="F88" s="924"/>
      <c r="G88" s="924"/>
      <c r="H88" s="924"/>
      <c r="I88" s="925"/>
      <c r="J88" s="325"/>
      <c r="K88" s="325"/>
      <c r="L88" s="325"/>
      <c r="M88" s="325"/>
      <c r="N88" s="325"/>
      <c r="O88" s="325"/>
      <c r="P88" s="325"/>
    </row>
    <row r="89" spans="1:16" ht="22.5" customHeight="1" x14ac:dyDescent="0.2">
      <c r="A89" s="11"/>
      <c r="B89" s="947" t="s">
        <v>1252</v>
      </c>
      <c r="C89" s="948"/>
      <c r="D89" s="948"/>
      <c r="E89" s="948"/>
      <c r="F89" s="948"/>
      <c r="G89" s="933"/>
      <c r="H89" s="933"/>
      <c r="I89" s="933"/>
      <c r="J89" s="933"/>
      <c r="K89" s="933"/>
      <c r="L89" s="933"/>
      <c r="M89" s="933"/>
      <c r="N89" s="933"/>
      <c r="O89" s="933"/>
      <c r="P89" s="934"/>
    </row>
    <row r="90" spans="1:16" ht="27" customHeight="1" x14ac:dyDescent="0.2">
      <c r="A90" s="11"/>
      <c r="B90" s="947" t="s">
        <v>1241</v>
      </c>
      <c r="C90" s="948"/>
      <c r="D90" s="948"/>
      <c r="E90" s="948"/>
      <c r="F90" s="948"/>
      <c r="G90" s="933"/>
      <c r="H90" s="933"/>
      <c r="I90" s="933"/>
      <c r="J90" s="933"/>
      <c r="K90" s="933"/>
      <c r="L90" s="933"/>
      <c r="M90" s="933"/>
      <c r="N90" s="933"/>
      <c r="O90" s="933"/>
      <c r="P90" s="934"/>
    </row>
    <row r="91" spans="1:16" ht="27" customHeight="1" x14ac:dyDescent="0.2">
      <c r="A91" s="11"/>
      <c r="B91" s="334"/>
      <c r="C91" s="88"/>
      <c r="D91" s="37"/>
      <c r="E91" s="335"/>
      <c r="F91" s="335"/>
      <c r="G91" s="339"/>
      <c r="H91" s="340"/>
      <c r="I91" s="37"/>
      <c r="J91" s="91"/>
      <c r="K91" s="335"/>
      <c r="L91" s="339"/>
      <c r="M91" s="340"/>
      <c r="N91" s="37"/>
      <c r="O91" s="91"/>
      <c r="P91" s="91"/>
    </row>
    <row r="92" spans="1:16" ht="27" customHeight="1" x14ac:dyDescent="0.2">
      <c r="A92" s="11"/>
      <c r="B92" s="334"/>
      <c r="C92" s="88"/>
      <c r="D92" s="37"/>
      <c r="E92" s="335"/>
      <c r="F92" s="335"/>
      <c r="G92" s="339"/>
      <c r="H92" s="340"/>
      <c r="I92" s="37"/>
      <c r="J92" s="91"/>
      <c r="K92" s="335"/>
      <c r="L92" s="339"/>
      <c r="M92" s="340"/>
      <c r="N92" s="37"/>
      <c r="O92" s="91"/>
      <c r="P92" s="91"/>
    </row>
    <row r="93" spans="1:16" ht="27" customHeight="1" x14ac:dyDescent="0.2">
      <c r="A93" s="11"/>
      <c r="B93" s="334"/>
      <c r="C93" s="88"/>
      <c r="D93" s="37"/>
      <c r="E93" s="335"/>
      <c r="F93" s="335"/>
      <c r="G93" s="339"/>
      <c r="H93" s="340"/>
      <c r="I93" s="37"/>
      <c r="J93" s="91"/>
      <c r="K93" s="335"/>
      <c r="L93" s="339"/>
      <c r="M93" s="340"/>
      <c r="N93" s="37"/>
      <c r="O93" s="91"/>
      <c r="P93" s="91"/>
    </row>
    <row r="94" spans="1:16" ht="18.75" customHeight="1" x14ac:dyDescent="0.2">
      <c r="A94" s="11"/>
      <c r="B94" s="334"/>
      <c r="C94" s="88"/>
      <c r="D94" s="37"/>
      <c r="E94" s="335"/>
      <c r="F94" s="335"/>
      <c r="G94" s="339"/>
      <c r="H94" s="340"/>
      <c r="I94" s="37"/>
      <c r="J94" s="91"/>
      <c r="K94" s="335"/>
      <c r="L94" s="339"/>
      <c r="M94" s="340"/>
      <c r="N94" s="37"/>
      <c r="O94" s="91"/>
      <c r="P94" s="91"/>
    </row>
    <row r="95" spans="1:16" ht="79.5" customHeight="1" x14ac:dyDescent="0.2">
      <c r="A95" s="11"/>
      <c r="B95" s="334"/>
      <c r="C95" s="88"/>
      <c r="D95" s="37"/>
      <c r="E95" s="335"/>
      <c r="F95" s="335"/>
      <c r="G95" s="339"/>
      <c r="H95" s="340"/>
      <c r="I95" s="37"/>
      <c r="J95" s="91"/>
      <c r="K95" s="335"/>
      <c r="L95" s="339"/>
      <c r="M95" s="340"/>
      <c r="N95" s="37"/>
      <c r="O95" s="91"/>
      <c r="P95" s="91"/>
    </row>
    <row r="96" spans="1:16" ht="18.75" customHeight="1" x14ac:dyDescent="0.2">
      <c r="A96" s="11"/>
      <c r="B96" s="334"/>
      <c r="C96" s="88"/>
      <c r="D96" s="37"/>
      <c r="E96" s="335"/>
      <c r="F96" s="335"/>
      <c r="G96" s="339"/>
      <c r="H96" s="340"/>
      <c r="I96" s="37"/>
      <c r="J96" s="91"/>
      <c r="K96" s="335"/>
      <c r="L96" s="339"/>
      <c r="M96" s="340"/>
      <c r="N96" s="37"/>
      <c r="O96" s="91"/>
      <c r="P96" s="91"/>
    </row>
    <row r="97" spans="1:16" ht="18.75" customHeight="1" x14ac:dyDescent="0.2">
      <c r="A97" s="11"/>
      <c r="B97" s="334"/>
      <c r="C97" s="88"/>
      <c r="D97" s="37"/>
      <c r="E97" s="335"/>
      <c r="F97" s="335"/>
      <c r="G97" s="339"/>
      <c r="H97" s="340"/>
      <c r="I97" s="37"/>
      <c r="J97" s="91"/>
      <c r="K97" s="335"/>
      <c r="L97" s="339"/>
      <c r="M97" s="340"/>
      <c r="N97" s="37"/>
      <c r="O97" s="91"/>
      <c r="P97" s="91"/>
    </row>
    <row r="98" spans="1:16" ht="18.75" customHeight="1" x14ac:dyDescent="0.2">
      <c r="A98" s="11"/>
      <c r="B98" s="334"/>
      <c r="C98" s="88"/>
      <c r="D98" s="37"/>
      <c r="E98" s="335"/>
      <c r="F98" s="335"/>
      <c r="G98" s="339"/>
      <c r="H98" s="340"/>
      <c r="I98" s="37"/>
      <c r="J98" s="91"/>
      <c r="K98" s="335"/>
      <c r="L98" s="339"/>
      <c r="M98" s="340"/>
      <c r="N98" s="37"/>
      <c r="O98" s="91"/>
      <c r="P98" s="91"/>
    </row>
    <row r="99" spans="1:16" ht="18.75" customHeight="1" x14ac:dyDescent="0.2">
      <c r="A99" s="11"/>
      <c r="B99" s="334"/>
      <c r="C99" s="88"/>
      <c r="D99" s="37"/>
      <c r="E99" s="335"/>
      <c r="F99" s="335"/>
      <c r="G99" s="339"/>
      <c r="H99" s="340"/>
      <c r="I99" s="37"/>
      <c r="J99" s="91"/>
      <c r="K99" s="335"/>
      <c r="L99" s="339"/>
      <c r="M99" s="340"/>
      <c r="N99" s="37"/>
      <c r="O99" s="91"/>
      <c r="P99" s="91"/>
    </row>
    <row r="100" spans="1:16" ht="18.75" customHeight="1" x14ac:dyDescent="0.2">
      <c r="A100" s="11"/>
      <c r="B100" s="334"/>
      <c r="C100" s="88"/>
      <c r="D100" s="37"/>
      <c r="E100" s="335"/>
      <c r="F100" s="335"/>
      <c r="G100" s="339"/>
      <c r="H100" s="340"/>
      <c r="I100" s="37"/>
      <c r="J100" s="91"/>
      <c r="K100" s="335"/>
      <c r="L100" s="339"/>
      <c r="M100" s="340"/>
      <c r="N100" s="37"/>
      <c r="O100" s="91"/>
      <c r="P100" s="91"/>
    </row>
    <row r="101" spans="1:16" ht="18.75" customHeight="1" x14ac:dyDescent="0.2">
      <c r="A101" s="11"/>
      <c r="B101" s="334"/>
      <c r="C101" s="88"/>
      <c r="D101" s="37"/>
      <c r="E101" s="335"/>
      <c r="F101" s="335"/>
      <c r="G101" s="339"/>
      <c r="H101" s="340"/>
      <c r="I101" s="37"/>
      <c r="J101" s="91"/>
      <c r="K101" s="335"/>
      <c r="L101" s="339"/>
      <c r="M101" s="340"/>
      <c r="N101" s="37"/>
      <c r="O101" s="91"/>
      <c r="P101" s="91"/>
    </row>
    <row r="102" spans="1:16" ht="18.75" customHeight="1" x14ac:dyDescent="0.2">
      <c r="A102" s="11"/>
      <c r="B102" s="334"/>
      <c r="C102" s="88"/>
      <c r="D102" s="37"/>
      <c r="E102" s="335"/>
      <c r="F102" s="335"/>
      <c r="G102" s="339"/>
      <c r="H102" s="340"/>
      <c r="I102" s="37"/>
      <c r="J102" s="91"/>
      <c r="K102" s="335"/>
      <c r="L102" s="339"/>
      <c r="M102" s="340"/>
      <c r="N102" s="37"/>
      <c r="O102" s="91"/>
      <c r="P102" s="91"/>
    </row>
    <row r="103" spans="1:16" ht="18.75" customHeight="1" x14ac:dyDescent="0.2">
      <c r="A103" s="11"/>
      <c r="B103" s="334"/>
      <c r="C103" s="88"/>
      <c r="D103" s="37"/>
      <c r="E103" s="335"/>
      <c r="F103" s="335"/>
      <c r="G103" s="339"/>
      <c r="H103" s="340"/>
      <c r="I103" s="37"/>
      <c r="J103" s="91"/>
      <c r="K103" s="335"/>
      <c r="L103" s="339"/>
      <c r="M103" s="340"/>
      <c r="N103" s="37"/>
      <c r="O103" s="91"/>
      <c r="P103" s="91"/>
    </row>
    <row r="104" spans="1:16" ht="18.75" customHeight="1" x14ac:dyDescent="0.2">
      <c r="A104" s="11"/>
      <c r="B104" s="334"/>
      <c r="C104" s="88"/>
      <c r="D104" s="37"/>
      <c r="E104" s="335"/>
      <c r="F104" s="335"/>
      <c r="G104" s="339"/>
      <c r="H104" s="340"/>
      <c r="I104" s="37"/>
      <c r="J104" s="91"/>
      <c r="K104" s="335"/>
      <c r="L104" s="339"/>
      <c r="M104" s="340"/>
      <c r="N104" s="37"/>
      <c r="O104" s="91"/>
      <c r="P104" s="91"/>
    </row>
    <row r="105" spans="1:16" ht="18.75" customHeight="1" x14ac:dyDescent="0.2">
      <c r="A105" s="11"/>
      <c r="B105" s="334"/>
      <c r="C105" s="88"/>
      <c r="D105" s="37"/>
      <c r="E105" s="335"/>
      <c r="F105" s="335"/>
      <c r="G105" s="339"/>
      <c r="H105" s="340"/>
      <c r="I105" s="37"/>
      <c r="J105" s="91"/>
      <c r="K105" s="335"/>
      <c r="L105" s="339"/>
      <c r="M105" s="340"/>
      <c r="N105" s="37"/>
      <c r="O105" s="91"/>
      <c r="P105" s="91"/>
    </row>
    <row r="106" spans="1:16" ht="18.75" customHeight="1" x14ac:dyDescent="0.2">
      <c r="A106" s="11"/>
      <c r="B106" s="334"/>
      <c r="C106" s="88"/>
      <c r="D106" s="37"/>
      <c r="E106" s="335"/>
      <c r="F106" s="335"/>
      <c r="G106" s="339"/>
      <c r="H106" s="340"/>
      <c r="I106" s="37"/>
      <c r="J106" s="91"/>
      <c r="K106" s="335"/>
      <c r="L106" s="339"/>
      <c r="M106" s="340"/>
      <c r="N106" s="37"/>
      <c r="O106" s="91"/>
      <c r="P106" s="91"/>
    </row>
    <row r="107" spans="1:16" ht="18.75" customHeight="1" x14ac:dyDescent="0.2">
      <c r="A107" s="11"/>
      <c r="B107" s="334"/>
      <c r="C107" s="88"/>
      <c r="D107" s="37"/>
      <c r="E107" s="335"/>
      <c r="F107" s="335"/>
      <c r="G107" s="339"/>
      <c r="H107" s="340"/>
      <c r="I107" s="37"/>
      <c r="J107" s="91"/>
      <c r="K107" s="335"/>
      <c r="L107" s="339"/>
      <c r="M107" s="340"/>
      <c r="N107" s="37"/>
      <c r="O107" s="91"/>
      <c r="P107" s="91"/>
    </row>
    <row r="108" spans="1:16" ht="18.75" customHeight="1" x14ac:dyDescent="0.2">
      <c r="A108" s="11"/>
      <c r="B108" s="334"/>
      <c r="C108" s="88"/>
      <c r="D108" s="37"/>
      <c r="E108" s="335"/>
      <c r="F108" s="335"/>
      <c r="G108" s="339"/>
      <c r="H108" s="340"/>
      <c r="I108" s="37"/>
      <c r="J108" s="91"/>
      <c r="K108" s="335"/>
      <c r="L108" s="339"/>
      <c r="M108" s="340"/>
      <c r="N108" s="37"/>
      <c r="O108" s="91"/>
      <c r="P108" s="91"/>
    </row>
    <row r="109" spans="1:16" ht="18.75" customHeight="1" x14ac:dyDescent="0.2">
      <c r="A109" s="11"/>
      <c r="B109" s="334"/>
      <c r="C109" s="88"/>
      <c r="D109" s="37"/>
      <c r="E109" s="335"/>
      <c r="F109" s="335"/>
      <c r="G109" s="339"/>
      <c r="H109" s="340"/>
      <c r="I109" s="37"/>
      <c r="J109" s="91"/>
      <c r="K109" s="335"/>
      <c r="L109" s="339"/>
      <c r="M109" s="340"/>
      <c r="N109" s="37"/>
      <c r="O109" s="91"/>
      <c r="P109" s="91"/>
    </row>
    <row r="110" spans="1:16" ht="18.75" customHeight="1" x14ac:dyDescent="0.2">
      <c r="A110" s="11"/>
      <c r="B110" s="334"/>
      <c r="C110" s="88"/>
      <c r="D110" s="37"/>
      <c r="E110" s="335"/>
      <c r="F110" s="335"/>
      <c r="G110" s="339"/>
      <c r="H110" s="340"/>
      <c r="I110" s="37"/>
      <c r="J110" s="91"/>
      <c r="K110" s="335"/>
      <c r="L110" s="339"/>
      <c r="M110" s="340"/>
      <c r="N110" s="37"/>
      <c r="O110" s="91"/>
      <c r="P110" s="91"/>
    </row>
    <row r="111" spans="1:16" ht="18.75" customHeight="1" x14ac:dyDescent="0.2">
      <c r="A111" s="11"/>
      <c r="B111" s="334"/>
      <c r="C111" s="88"/>
      <c r="D111" s="37"/>
      <c r="E111" s="335"/>
      <c r="F111" s="335"/>
      <c r="G111" s="339"/>
      <c r="H111" s="340"/>
      <c r="I111" s="37"/>
      <c r="J111" s="91"/>
      <c r="K111" s="335"/>
      <c r="L111" s="339"/>
      <c r="M111" s="340"/>
      <c r="N111" s="37"/>
      <c r="O111" s="91"/>
      <c r="P111" s="91"/>
    </row>
    <row r="112" spans="1:16" ht="18.75" customHeight="1" x14ac:dyDescent="0.2">
      <c r="A112" s="11"/>
      <c r="B112" s="334"/>
      <c r="C112" s="88"/>
      <c r="D112" s="37"/>
      <c r="E112" s="335"/>
      <c r="F112" s="335"/>
      <c r="G112" s="339"/>
      <c r="H112" s="340"/>
      <c r="I112" s="37"/>
      <c r="J112" s="91"/>
      <c r="K112" s="335"/>
      <c r="L112" s="339"/>
      <c r="M112" s="340"/>
      <c r="N112" s="37"/>
      <c r="O112" s="91"/>
      <c r="P112" s="91"/>
    </row>
    <row r="113" spans="1:16" ht="18.75" customHeight="1" x14ac:dyDescent="0.2">
      <c r="A113" s="11"/>
      <c r="B113" s="334"/>
      <c r="C113" s="88"/>
      <c r="D113" s="37"/>
      <c r="E113" s="335"/>
      <c r="F113" s="335"/>
      <c r="G113" s="339"/>
      <c r="H113" s="340"/>
      <c r="I113" s="37"/>
      <c r="J113" s="91"/>
      <c r="K113" s="335"/>
      <c r="L113" s="339"/>
      <c r="M113" s="340"/>
      <c r="N113" s="37"/>
      <c r="O113" s="91"/>
      <c r="P113" s="91"/>
    </row>
    <row r="114" spans="1:16" ht="18.75" customHeight="1" x14ac:dyDescent="0.2">
      <c r="A114" s="11"/>
      <c r="B114" s="334"/>
      <c r="C114" s="88"/>
      <c r="D114" s="37"/>
      <c r="E114" s="335"/>
      <c r="F114" s="335"/>
      <c r="G114" s="339"/>
      <c r="H114" s="340"/>
      <c r="I114" s="37"/>
      <c r="J114" s="91"/>
      <c r="K114" s="335"/>
      <c r="L114" s="339"/>
      <c r="M114" s="340"/>
      <c r="N114" s="37"/>
      <c r="O114" s="91"/>
      <c r="P114" s="91"/>
    </row>
    <row r="115" spans="1:16" ht="18.75" customHeight="1" x14ac:dyDescent="0.2">
      <c r="A115" s="11"/>
      <c r="B115" s="334"/>
      <c r="C115" s="88"/>
      <c r="D115" s="37"/>
      <c r="E115" s="335"/>
      <c r="F115" s="335"/>
      <c r="G115" s="339"/>
      <c r="H115" s="340"/>
      <c r="I115" s="37"/>
      <c r="J115" s="91"/>
      <c r="K115" s="335"/>
      <c r="L115" s="339"/>
      <c r="M115" s="340"/>
      <c r="N115" s="37"/>
      <c r="O115" s="91"/>
      <c r="P115" s="91"/>
    </row>
    <row r="116" spans="1:16" ht="18.75" customHeight="1" x14ac:dyDescent="0.2">
      <c r="A116" s="11"/>
      <c r="B116" s="334"/>
      <c r="C116" s="88"/>
      <c r="D116" s="37"/>
      <c r="E116" s="335"/>
      <c r="F116" s="335"/>
      <c r="G116" s="339"/>
      <c r="H116" s="340"/>
      <c r="I116" s="37"/>
      <c r="J116" s="91"/>
      <c r="K116" s="335"/>
      <c r="L116" s="339"/>
      <c r="M116" s="340"/>
      <c r="N116" s="37"/>
      <c r="O116" s="91"/>
      <c r="P116" s="91"/>
    </row>
    <row r="117" spans="1:16" ht="18.75" customHeight="1" x14ac:dyDescent="0.2">
      <c r="A117" s="11"/>
      <c r="B117" s="334"/>
      <c r="C117" s="88"/>
      <c r="D117" s="37"/>
      <c r="E117" s="335"/>
      <c r="F117" s="335"/>
      <c r="G117" s="339"/>
      <c r="H117" s="340"/>
      <c r="I117" s="37"/>
      <c r="J117" s="91"/>
      <c r="K117" s="335"/>
      <c r="L117" s="339"/>
      <c r="M117" s="340"/>
      <c r="N117" s="37"/>
      <c r="O117" s="91"/>
      <c r="P117" s="91"/>
    </row>
    <row r="118" spans="1:16" ht="18.75" customHeight="1" x14ac:dyDescent="0.2">
      <c r="A118" s="11"/>
      <c r="B118" s="334"/>
      <c r="C118" s="88"/>
      <c r="D118" s="37"/>
      <c r="E118" s="335"/>
      <c r="F118" s="335"/>
      <c r="G118" s="339"/>
      <c r="H118" s="340"/>
      <c r="I118" s="37"/>
      <c r="J118" s="91"/>
      <c r="K118" s="335"/>
      <c r="L118" s="339"/>
      <c r="M118" s="340"/>
      <c r="N118" s="37"/>
      <c r="O118" s="91"/>
      <c r="P118" s="91"/>
    </row>
    <row r="119" spans="1:16" ht="18.75" customHeight="1" x14ac:dyDescent="0.2">
      <c r="A119" s="11"/>
      <c r="B119" s="334"/>
      <c r="C119" s="88"/>
      <c r="D119" s="37"/>
      <c r="E119" s="335"/>
      <c r="F119" s="335"/>
      <c r="G119" s="339"/>
      <c r="H119" s="340"/>
      <c r="I119" s="37"/>
      <c r="J119" s="91"/>
      <c r="K119" s="335"/>
      <c r="L119" s="339"/>
      <c r="M119" s="340"/>
      <c r="N119" s="37"/>
      <c r="O119" s="91"/>
      <c r="P119" s="91"/>
    </row>
    <row r="120" spans="1:16" ht="18.75" customHeight="1" x14ac:dyDescent="0.2">
      <c r="A120" s="11"/>
      <c r="B120" s="334"/>
      <c r="C120" s="88"/>
      <c r="D120" s="37"/>
      <c r="E120" s="335"/>
      <c r="F120" s="335"/>
      <c r="G120" s="339"/>
      <c r="H120" s="340"/>
      <c r="I120" s="37"/>
      <c r="J120" s="91"/>
      <c r="K120" s="335"/>
      <c r="L120" s="339"/>
      <c r="M120" s="340"/>
      <c r="N120" s="37"/>
      <c r="O120" s="91"/>
      <c r="P120" s="91"/>
    </row>
    <row r="121" spans="1:16" ht="18.75" customHeight="1" x14ac:dyDescent="0.2">
      <c r="A121" s="11"/>
      <c r="B121" s="334"/>
      <c r="C121" s="88"/>
      <c r="D121" s="37"/>
      <c r="E121" s="335"/>
      <c r="F121" s="335"/>
      <c r="G121" s="339"/>
      <c r="H121" s="340"/>
      <c r="I121" s="37"/>
      <c r="J121" s="91"/>
      <c r="K121" s="335"/>
      <c r="L121" s="339"/>
      <c r="M121" s="340"/>
      <c r="N121" s="37"/>
      <c r="O121" s="91"/>
      <c r="P121" s="91"/>
    </row>
    <row r="122" spans="1:16" ht="18.75" customHeight="1" x14ac:dyDescent="0.2">
      <c r="A122" s="11"/>
      <c r="B122" s="334"/>
      <c r="C122" s="88"/>
      <c r="D122" s="37"/>
      <c r="E122" s="335"/>
      <c r="F122" s="335"/>
      <c r="G122" s="339"/>
      <c r="H122" s="340"/>
      <c r="I122" s="37"/>
      <c r="J122" s="91"/>
      <c r="K122" s="335"/>
      <c r="L122" s="339"/>
      <c r="M122" s="340"/>
      <c r="N122" s="37"/>
      <c r="O122" s="91"/>
      <c r="P122" s="91"/>
    </row>
    <row r="123" spans="1:16" ht="18.75" customHeight="1" x14ac:dyDescent="0.2">
      <c r="A123" s="11"/>
      <c r="B123" s="334"/>
      <c r="C123" s="88"/>
      <c r="D123" s="37"/>
      <c r="E123" s="335"/>
      <c r="F123" s="335"/>
      <c r="G123" s="339"/>
      <c r="H123" s="340"/>
      <c r="I123" s="37"/>
      <c r="J123" s="91"/>
      <c r="K123" s="335"/>
      <c r="L123" s="339"/>
      <c r="M123" s="340"/>
      <c r="N123" s="37"/>
      <c r="O123" s="91"/>
      <c r="P123" s="91"/>
    </row>
    <row r="124" spans="1:16" ht="18.75" customHeight="1" x14ac:dyDescent="0.2">
      <c r="A124" s="11"/>
      <c r="B124" s="334"/>
      <c r="C124" s="88"/>
      <c r="D124" s="37"/>
      <c r="E124" s="335"/>
      <c r="F124" s="335"/>
      <c r="G124" s="339"/>
      <c r="H124" s="340"/>
      <c r="I124" s="37"/>
      <c r="J124" s="91"/>
      <c r="K124" s="335"/>
      <c r="L124" s="339"/>
      <c r="M124" s="340"/>
      <c r="N124" s="37"/>
      <c r="O124" s="91"/>
      <c r="P124" s="91"/>
    </row>
    <row r="125" spans="1:16" ht="18.75" customHeight="1" x14ac:dyDescent="0.2">
      <c r="A125" s="11"/>
      <c r="B125" s="334"/>
      <c r="C125" s="88"/>
      <c r="D125" s="37"/>
      <c r="E125" s="335"/>
      <c r="F125" s="335"/>
      <c r="G125" s="339"/>
      <c r="H125" s="340"/>
      <c r="I125" s="37"/>
      <c r="J125" s="91"/>
      <c r="K125" s="335"/>
      <c r="L125" s="339"/>
      <c r="M125" s="340"/>
      <c r="N125" s="37"/>
      <c r="O125" s="91"/>
      <c r="P125" s="91"/>
    </row>
    <row r="126" spans="1:16" ht="18.75" customHeight="1" x14ac:dyDescent="0.2">
      <c r="A126" s="11"/>
      <c r="B126" s="334"/>
      <c r="C126" s="88"/>
      <c r="D126" s="37"/>
      <c r="E126" s="335"/>
      <c r="F126" s="335"/>
      <c r="G126" s="339"/>
      <c r="H126" s="340"/>
      <c r="I126" s="37"/>
      <c r="J126" s="91"/>
      <c r="K126" s="335"/>
      <c r="L126" s="339"/>
      <c r="M126" s="340"/>
      <c r="N126" s="37"/>
      <c r="O126" s="91"/>
      <c r="P126" s="91"/>
    </row>
    <row r="127" spans="1:16" ht="18.75" customHeight="1" x14ac:dyDescent="0.2">
      <c r="A127" s="11"/>
      <c r="B127" s="334"/>
      <c r="C127" s="88"/>
      <c r="D127" s="37"/>
      <c r="E127" s="335"/>
      <c r="F127" s="335"/>
      <c r="G127" s="339"/>
      <c r="H127" s="340"/>
      <c r="I127" s="37"/>
      <c r="J127" s="91"/>
      <c r="K127" s="335"/>
      <c r="L127" s="339"/>
      <c r="M127" s="340"/>
      <c r="N127" s="37"/>
      <c r="O127" s="91"/>
      <c r="P127" s="91"/>
    </row>
    <row r="128" spans="1:16" ht="18.75" customHeight="1" x14ac:dyDescent="0.2">
      <c r="A128" s="11"/>
      <c r="B128" s="334"/>
      <c r="C128" s="88"/>
      <c r="D128" s="37"/>
      <c r="E128" s="335"/>
      <c r="F128" s="335"/>
      <c r="G128" s="339"/>
      <c r="H128" s="340"/>
      <c r="I128" s="37"/>
      <c r="J128" s="91"/>
      <c r="K128" s="335"/>
      <c r="L128" s="339"/>
      <c r="M128" s="340"/>
      <c r="N128" s="37"/>
      <c r="O128" s="91"/>
      <c r="P128" s="91"/>
    </row>
    <row r="129" spans="1:16" ht="18.75" customHeight="1" x14ac:dyDescent="0.2">
      <c r="A129" s="11"/>
      <c r="B129" s="334"/>
      <c r="C129" s="88"/>
      <c r="D129" s="37"/>
      <c r="E129" s="335"/>
      <c r="F129" s="335"/>
      <c r="G129" s="339"/>
      <c r="H129" s="340"/>
      <c r="I129" s="37"/>
      <c r="J129" s="91"/>
      <c r="K129" s="335"/>
      <c r="L129" s="339"/>
      <c r="M129" s="340"/>
      <c r="N129" s="37"/>
      <c r="O129" s="91"/>
      <c r="P129" s="91"/>
    </row>
    <row r="130" spans="1:16" ht="18.75" customHeight="1" x14ac:dyDescent="0.2">
      <c r="A130" s="11"/>
      <c r="B130" s="334"/>
      <c r="C130" s="88"/>
      <c r="D130" s="37"/>
      <c r="E130" s="335"/>
      <c r="F130" s="335"/>
      <c r="G130" s="339"/>
      <c r="H130" s="340"/>
      <c r="I130" s="37"/>
      <c r="J130" s="91"/>
      <c r="K130" s="335"/>
      <c r="L130" s="339"/>
      <c r="M130" s="340"/>
      <c r="N130" s="37"/>
      <c r="O130" s="91"/>
      <c r="P130" s="91"/>
    </row>
    <row r="131" spans="1:16" ht="18.75" customHeight="1" x14ac:dyDescent="0.2">
      <c r="A131" s="11"/>
      <c r="B131" s="334"/>
      <c r="C131" s="88"/>
      <c r="D131" s="37"/>
      <c r="E131" s="335"/>
      <c r="F131" s="335"/>
      <c r="G131" s="339"/>
      <c r="H131" s="340"/>
      <c r="I131" s="37"/>
      <c r="J131" s="91"/>
      <c r="K131" s="335"/>
      <c r="L131" s="339"/>
      <c r="M131" s="340"/>
      <c r="N131" s="37"/>
      <c r="O131" s="91"/>
      <c r="P131" s="91"/>
    </row>
    <row r="132" spans="1:16" ht="18.75" customHeight="1" x14ac:dyDescent="0.2">
      <c r="A132" s="11"/>
      <c r="B132" s="334"/>
      <c r="C132" s="88"/>
      <c r="D132" s="37"/>
      <c r="E132" s="335"/>
      <c r="F132" s="335"/>
      <c r="G132" s="339"/>
      <c r="H132" s="340"/>
      <c r="I132" s="37"/>
      <c r="J132" s="91"/>
      <c r="K132" s="335"/>
      <c r="L132" s="339"/>
      <c r="M132" s="340"/>
      <c r="N132" s="37"/>
      <c r="O132" s="91"/>
      <c r="P132" s="91"/>
    </row>
    <row r="133" spans="1:16" ht="18.75" customHeight="1" x14ac:dyDescent="0.2">
      <c r="A133" s="11"/>
      <c r="B133" s="334"/>
      <c r="C133" s="88"/>
      <c r="D133" s="37"/>
      <c r="E133" s="335"/>
      <c r="F133" s="335"/>
      <c r="G133" s="339"/>
      <c r="H133" s="340"/>
      <c r="I133" s="37"/>
      <c r="J133" s="91"/>
      <c r="K133" s="335"/>
      <c r="L133" s="339"/>
      <c r="M133" s="340"/>
      <c r="N133" s="37"/>
      <c r="O133" s="91"/>
      <c r="P133" s="91"/>
    </row>
    <row r="134" spans="1:16" ht="18.75" customHeight="1" x14ac:dyDescent="0.2">
      <c r="A134" s="11"/>
      <c r="B134" s="334"/>
      <c r="C134" s="88"/>
      <c r="D134" s="37"/>
      <c r="E134" s="335"/>
      <c r="F134" s="335"/>
      <c r="G134" s="339"/>
      <c r="H134" s="340"/>
      <c r="I134" s="37"/>
      <c r="J134" s="91"/>
      <c r="K134" s="335"/>
      <c r="L134" s="339"/>
      <c r="M134" s="340"/>
      <c r="N134" s="37"/>
      <c r="O134" s="91"/>
      <c r="P134" s="91"/>
    </row>
    <row r="135" spans="1:16" ht="18.75" customHeight="1" x14ac:dyDescent="0.2">
      <c r="A135" s="11"/>
      <c r="B135" s="334"/>
      <c r="C135" s="88"/>
      <c r="D135" s="37"/>
      <c r="E135" s="335"/>
      <c r="F135" s="335"/>
      <c r="G135" s="339"/>
      <c r="H135" s="340"/>
      <c r="I135" s="37"/>
      <c r="J135" s="91"/>
      <c r="K135" s="335"/>
      <c r="L135" s="339"/>
      <c r="M135" s="340"/>
      <c r="N135" s="37"/>
      <c r="O135" s="91"/>
      <c r="P135" s="91"/>
    </row>
    <row r="136" spans="1:16" ht="18.75" customHeight="1" x14ac:dyDescent="0.2">
      <c r="A136" s="11"/>
      <c r="B136" s="334"/>
      <c r="C136" s="88"/>
      <c r="D136" s="37"/>
      <c r="E136" s="335"/>
      <c r="F136" s="335"/>
      <c r="G136" s="339"/>
      <c r="H136" s="340"/>
      <c r="I136" s="37"/>
      <c r="J136" s="91"/>
      <c r="K136" s="335"/>
      <c r="L136" s="339"/>
      <c r="M136" s="340"/>
      <c r="N136" s="37"/>
      <c r="O136" s="91"/>
      <c r="P136" s="91"/>
    </row>
    <row r="137" spans="1:16" ht="18.75" customHeight="1" x14ac:dyDescent="0.2">
      <c r="A137" s="11"/>
      <c r="B137" s="334"/>
      <c r="C137" s="88"/>
      <c r="D137" s="37"/>
      <c r="E137" s="335"/>
      <c r="F137" s="335"/>
      <c r="G137" s="339"/>
      <c r="H137" s="340"/>
      <c r="I137" s="37"/>
      <c r="J137" s="91"/>
      <c r="K137" s="335"/>
      <c r="L137" s="339"/>
      <c r="M137" s="340"/>
      <c r="N137" s="37"/>
      <c r="O137" s="91"/>
      <c r="P137" s="91"/>
    </row>
    <row r="138" spans="1:16" ht="18.75" customHeight="1" x14ac:dyDescent="0.2">
      <c r="A138" s="11"/>
      <c r="B138" s="334"/>
      <c r="C138" s="88"/>
      <c r="D138" s="37"/>
      <c r="E138" s="335"/>
      <c r="F138" s="335"/>
      <c r="G138" s="339"/>
      <c r="H138" s="340"/>
      <c r="I138" s="37"/>
      <c r="J138" s="91"/>
      <c r="K138" s="335"/>
      <c r="L138" s="339"/>
      <c r="M138" s="340"/>
      <c r="N138" s="37"/>
      <c r="O138" s="91"/>
      <c r="P138" s="91"/>
    </row>
    <row r="139" spans="1:16" ht="18.75" customHeight="1" x14ac:dyDescent="0.2">
      <c r="A139" s="11"/>
      <c r="B139" s="334"/>
      <c r="C139" s="88"/>
      <c r="D139" s="37"/>
      <c r="E139" s="335"/>
      <c r="F139" s="335"/>
      <c r="G139" s="339"/>
      <c r="H139" s="340"/>
      <c r="I139" s="37"/>
      <c r="J139" s="91"/>
      <c r="K139" s="335"/>
      <c r="L139" s="339"/>
      <c r="M139" s="340"/>
      <c r="N139" s="37"/>
      <c r="O139" s="91"/>
      <c r="P139" s="91"/>
    </row>
    <row r="140" spans="1:16" ht="18.75" customHeight="1" x14ac:dyDescent="0.2">
      <c r="A140" s="11"/>
      <c r="B140" s="334"/>
      <c r="C140" s="88"/>
      <c r="D140" s="37"/>
      <c r="E140" s="335"/>
      <c r="F140" s="335"/>
      <c r="G140" s="339"/>
      <c r="H140" s="340"/>
      <c r="I140" s="37"/>
      <c r="J140" s="91"/>
      <c r="K140" s="335"/>
      <c r="L140" s="339"/>
      <c r="M140" s="340"/>
      <c r="N140" s="37"/>
      <c r="O140" s="91"/>
      <c r="P140" s="91"/>
    </row>
    <row r="141" spans="1:16" ht="18.75" customHeight="1" x14ac:dyDescent="0.2">
      <c r="A141" s="11"/>
      <c r="B141" s="334"/>
      <c r="C141" s="88"/>
      <c r="D141" s="37"/>
      <c r="E141" s="335"/>
      <c r="F141" s="335"/>
      <c r="G141" s="339"/>
      <c r="H141" s="340"/>
      <c r="I141" s="37"/>
      <c r="J141" s="91"/>
      <c r="K141" s="335"/>
      <c r="L141" s="339"/>
      <c r="M141" s="340"/>
      <c r="N141" s="37"/>
      <c r="O141" s="91"/>
      <c r="P141" s="91"/>
    </row>
    <row r="142" spans="1:16" ht="18.75" customHeight="1" x14ac:dyDescent="0.2">
      <c r="A142" s="11"/>
      <c r="B142" s="334"/>
      <c r="C142" s="88"/>
      <c r="D142" s="37"/>
      <c r="E142" s="335"/>
      <c r="F142" s="335"/>
      <c r="G142" s="339"/>
      <c r="H142" s="340"/>
      <c r="I142" s="37"/>
      <c r="J142" s="91"/>
      <c r="K142" s="335"/>
      <c r="L142" s="339"/>
      <c r="M142" s="340"/>
      <c r="N142" s="37"/>
      <c r="O142" s="91"/>
      <c r="P142" s="91"/>
    </row>
    <row r="143" spans="1:16" ht="18.75" customHeight="1" x14ac:dyDescent="0.2">
      <c r="A143" s="11"/>
      <c r="B143" s="334"/>
      <c r="C143" s="88"/>
      <c r="D143" s="37"/>
      <c r="E143" s="335"/>
      <c r="F143" s="335"/>
      <c r="G143" s="339"/>
      <c r="H143" s="340"/>
      <c r="I143" s="37"/>
      <c r="J143" s="91"/>
      <c r="K143" s="335"/>
      <c r="L143" s="339"/>
      <c r="M143" s="340"/>
      <c r="N143" s="37"/>
      <c r="O143" s="91"/>
      <c r="P143" s="91"/>
    </row>
    <row r="144" spans="1:16" ht="18.75" customHeight="1" x14ac:dyDescent="0.2">
      <c r="A144" s="11"/>
      <c r="B144" s="334"/>
      <c r="C144" s="88"/>
      <c r="D144" s="37"/>
      <c r="E144" s="335"/>
      <c r="F144" s="335"/>
      <c r="G144" s="339"/>
      <c r="H144" s="340"/>
      <c r="I144" s="37"/>
      <c r="J144" s="91"/>
      <c r="K144" s="335"/>
      <c r="L144" s="339"/>
      <c r="M144" s="340"/>
      <c r="N144" s="37"/>
      <c r="O144" s="91"/>
      <c r="P144" s="91"/>
    </row>
    <row r="145" spans="1:16" ht="18.75" customHeight="1" x14ac:dyDescent="0.2">
      <c r="A145" s="11"/>
      <c r="B145" s="334"/>
      <c r="C145" s="88"/>
      <c r="D145" s="37"/>
      <c r="E145" s="335"/>
      <c r="F145" s="335"/>
      <c r="G145" s="339"/>
      <c r="H145" s="340"/>
      <c r="I145" s="37"/>
      <c r="J145" s="91"/>
      <c r="K145" s="335"/>
      <c r="L145" s="339"/>
      <c r="M145" s="340"/>
      <c r="N145" s="37"/>
      <c r="O145" s="91"/>
      <c r="P145" s="91"/>
    </row>
    <row r="146" spans="1:16" ht="18.75" customHeight="1" x14ac:dyDescent="0.2">
      <c r="A146" s="11"/>
      <c r="B146" s="334"/>
      <c r="C146" s="88"/>
      <c r="D146" s="37"/>
      <c r="E146" s="335"/>
      <c r="F146" s="335"/>
      <c r="G146" s="339"/>
      <c r="H146" s="340"/>
      <c r="I146" s="37"/>
      <c r="J146" s="91"/>
      <c r="K146" s="335"/>
      <c r="L146" s="339"/>
      <c r="M146" s="340"/>
      <c r="N146" s="37"/>
      <c r="O146" s="91"/>
      <c r="P146" s="91"/>
    </row>
    <row r="147" spans="1:16" ht="18.75" customHeight="1" x14ac:dyDescent="0.2">
      <c r="A147" s="11"/>
      <c r="B147" s="334"/>
      <c r="C147" s="88"/>
      <c r="D147" s="37"/>
      <c r="E147" s="335"/>
      <c r="F147" s="335"/>
      <c r="G147" s="339"/>
      <c r="H147" s="340"/>
      <c r="I147" s="37"/>
      <c r="J147" s="91"/>
      <c r="K147" s="335"/>
      <c r="L147" s="339"/>
      <c r="M147" s="340"/>
      <c r="N147" s="37"/>
      <c r="O147" s="91"/>
      <c r="P147" s="91"/>
    </row>
    <row r="148" spans="1:16" ht="18.75" customHeight="1" x14ac:dyDescent="0.2">
      <c r="A148" s="11"/>
      <c r="B148" s="334"/>
      <c r="C148" s="88"/>
      <c r="D148" s="37"/>
      <c r="E148" s="335"/>
      <c r="F148" s="335"/>
      <c r="G148" s="339"/>
      <c r="H148" s="340"/>
      <c r="I148" s="37"/>
      <c r="J148" s="91"/>
      <c r="K148" s="335"/>
      <c r="L148" s="339"/>
      <c r="M148" s="340"/>
      <c r="N148" s="37"/>
      <c r="O148" s="91"/>
      <c r="P148" s="91"/>
    </row>
    <row r="149" spans="1:16" ht="18.75" customHeight="1" x14ac:dyDescent="0.2">
      <c r="A149" s="11"/>
      <c r="B149" s="334"/>
      <c r="C149" s="88"/>
      <c r="D149" s="37"/>
      <c r="E149" s="335"/>
      <c r="F149" s="335"/>
      <c r="G149" s="339"/>
      <c r="H149" s="340"/>
      <c r="I149" s="37"/>
      <c r="J149" s="91"/>
      <c r="K149" s="335"/>
      <c r="L149" s="339"/>
      <c r="M149" s="340"/>
      <c r="N149" s="37"/>
      <c r="O149" s="91"/>
      <c r="P149" s="91"/>
    </row>
    <row r="150" spans="1:16" ht="18.75" customHeight="1" x14ac:dyDescent="0.2">
      <c r="A150" s="11"/>
      <c r="B150" s="334"/>
      <c r="C150" s="88"/>
      <c r="D150" s="37"/>
      <c r="E150" s="335"/>
      <c r="F150" s="335"/>
      <c r="G150" s="339"/>
      <c r="H150" s="340"/>
      <c r="I150" s="37"/>
      <c r="J150" s="91"/>
      <c r="K150" s="335"/>
      <c r="L150" s="339"/>
      <c r="M150" s="340"/>
      <c r="N150" s="37"/>
      <c r="O150" s="91"/>
      <c r="P150" s="91"/>
    </row>
    <row r="151" spans="1:16" ht="18.75" customHeight="1" x14ac:dyDescent="0.2">
      <c r="A151" s="11"/>
      <c r="B151" s="334"/>
      <c r="C151" s="88"/>
      <c r="D151" s="37"/>
      <c r="E151" s="335"/>
      <c r="F151" s="335"/>
      <c r="G151" s="339"/>
      <c r="H151" s="340"/>
      <c r="I151" s="37"/>
      <c r="J151" s="91"/>
      <c r="K151" s="335"/>
      <c r="L151" s="339"/>
      <c r="M151" s="340"/>
      <c r="N151" s="37"/>
      <c r="O151" s="91"/>
      <c r="P151" s="91"/>
    </row>
    <row r="152" spans="1:16" ht="18.75" customHeight="1" x14ac:dyDescent="0.2">
      <c r="A152" s="11"/>
      <c r="B152" s="334"/>
      <c r="C152" s="88"/>
      <c r="D152" s="37"/>
      <c r="E152" s="335"/>
      <c r="F152" s="335"/>
      <c r="G152" s="339"/>
      <c r="H152" s="340"/>
      <c r="I152" s="37"/>
      <c r="J152" s="91"/>
      <c r="K152" s="335"/>
      <c r="L152" s="339"/>
      <c r="M152" s="340"/>
      <c r="N152" s="37"/>
      <c r="O152" s="91"/>
      <c r="P152" s="91"/>
    </row>
    <row r="153" spans="1:16" ht="18.75" customHeight="1" x14ac:dyDescent="0.2">
      <c r="A153" s="11"/>
      <c r="B153" s="334"/>
      <c r="C153" s="88"/>
      <c r="D153" s="37"/>
      <c r="E153" s="335"/>
      <c r="F153" s="335"/>
      <c r="G153" s="339"/>
      <c r="H153" s="340"/>
      <c r="I153" s="37"/>
      <c r="J153" s="91"/>
      <c r="K153" s="335"/>
      <c r="L153" s="339"/>
      <c r="M153" s="340"/>
      <c r="N153" s="37"/>
      <c r="O153" s="91"/>
      <c r="P153" s="91"/>
    </row>
    <row r="154" spans="1:16" ht="18.75" customHeight="1" x14ac:dyDescent="0.2">
      <c r="A154" s="11"/>
      <c r="B154" s="334"/>
      <c r="C154" s="88"/>
      <c r="D154" s="37"/>
      <c r="E154" s="335"/>
      <c r="F154" s="335"/>
      <c r="G154" s="339"/>
      <c r="H154" s="340"/>
      <c r="I154" s="37"/>
      <c r="J154" s="91"/>
      <c r="K154" s="335"/>
      <c r="L154" s="339"/>
      <c r="M154" s="340"/>
      <c r="N154" s="37"/>
      <c r="O154" s="91"/>
      <c r="P154" s="91"/>
    </row>
    <row r="155" spans="1:16" ht="18.75" customHeight="1" x14ac:dyDescent="0.2">
      <c r="A155" s="11"/>
      <c r="B155" s="334"/>
      <c r="C155" s="88"/>
      <c r="D155" s="37"/>
      <c r="E155" s="335"/>
      <c r="F155" s="335"/>
      <c r="G155" s="339"/>
      <c r="H155" s="340"/>
      <c r="I155" s="37"/>
      <c r="J155" s="91"/>
      <c r="K155" s="335"/>
      <c r="L155" s="339"/>
      <c r="M155" s="340"/>
      <c r="N155" s="37"/>
      <c r="O155" s="91"/>
      <c r="P155" s="91"/>
    </row>
    <row r="156" spans="1:16" ht="18.75" customHeight="1" x14ac:dyDescent="0.2">
      <c r="A156" s="11"/>
      <c r="B156" s="334"/>
      <c r="C156" s="88"/>
      <c r="D156" s="37"/>
      <c r="E156" s="335"/>
      <c r="F156" s="335"/>
      <c r="G156" s="339"/>
      <c r="H156" s="340"/>
      <c r="I156" s="37"/>
      <c r="J156" s="91"/>
      <c r="K156" s="335"/>
      <c r="L156" s="339"/>
      <c r="M156" s="340"/>
      <c r="N156" s="37"/>
      <c r="O156" s="91"/>
      <c r="P156" s="91"/>
    </row>
    <row r="157" spans="1:16" ht="18.75" customHeight="1" x14ac:dyDescent="0.2">
      <c r="A157" s="11"/>
      <c r="B157" s="334"/>
      <c r="C157" s="88"/>
      <c r="D157" s="37"/>
      <c r="E157" s="335"/>
      <c r="F157" s="335"/>
      <c r="G157" s="339"/>
      <c r="H157" s="340"/>
      <c r="I157" s="37"/>
      <c r="J157" s="91"/>
      <c r="K157" s="335"/>
      <c r="L157" s="339"/>
      <c r="M157" s="340"/>
      <c r="N157" s="37"/>
      <c r="O157" s="91"/>
      <c r="P157" s="91"/>
    </row>
    <row r="158" spans="1:16" ht="18.75" customHeight="1" x14ac:dyDescent="0.2">
      <c r="A158" s="11"/>
      <c r="B158" s="334"/>
      <c r="C158" s="88"/>
      <c r="D158" s="37"/>
      <c r="E158" s="335"/>
      <c r="F158" s="335"/>
      <c r="G158" s="339"/>
      <c r="H158" s="340"/>
      <c r="I158" s="37"/>
      <c r="J158" s="91"/>
      <c r="K158" s="335"/>
      <c r="L158" s="339"/>
      <c r="M158" s="340"/>
      <c r="N158" s="37"/>
      <c r="O158" s="91"/>
      <c r="P158" s="91"/>
    </row>
    <row r="159" spans="1:16" ht="18.75" customHeight="1" x14ac:dyDescent="0.2">
      <c r="A159" s="11"/>
      <c r="B159" s="334"/>
      <c r="C159" s="88"/>
      <c r="D159" s="37"/>
      <c r="E159" s="335"/>
      <c r="F159" s="335"/>
      <c r="G159" s="339"/>
      <c r="H159" s="340"/>
      <c r="I159" s="37"/>
      <c r="J159" s="91"/>
      <c r="K159" s="335"/>
      <c r="L159" s="339"/>
      <c r="M159" s="340"/>
      <c r="N159" s="37"/>
      <c r="O159" s="91"/>
      <c r="P159" s="91"/>
    </row>
    <row r="160" spans="1:16" ht="18.75" customHeight="1" x14ac:dyDescent="0.2">
      <c r="A160" s="11"/>
      <c r="B160" s="334"/>
      <c r="C160" s="88"/>
      <c r="D160" s="37"/>
      <c r="E160" s="335"/>
      <c r="F160" s="335"/>
      <c r="G160" s="339"/>
      <c r="H160" s="340"/>
      <c r="I160" s="37"/>
      <c r="J160" s="91"/>
      <c r="K160" s="335"/>
      <c r="L160" s="339"/>
      <c r="M160" s="340"/>
      <c r="N160" s="37"/>
      <c r="O160" s="91"/>
      <c r="P160" s="91"/>
    </row>
    <row r="161" spans="1:16" ht="18.75" customHeight="1" x14ac:dyDescent="0.2">
      <c r="A161" s="11"/>
      <c r="B161" s="334"/>
      <c r="C161" s="88"/>
      <c r="D161" s="37"/>
      <c r="E161" s="335"/>
      <c r="F161" s="335"/>
      <c r="G161" s="339"/>
      <c r="H161" s="340"/>
      <c r="I161" s="37"/>
      <c r="J161" s="91"/>
      <c r="K161" s="335"/>
      <c r="L161" s="339"/>
      <c r="M161" s="340"/>
      <c r="N161" s="37"/>
      <c r="O161" s="91"/>
      <c r="P161" s="91"/>
    </row>
    <row r="162" spans="1:16" ht="18.75" customHeight="1" x14ac:dyDescent="0.2">
      <c r="A162" s="11"/>
      <c r="B162" s="334"/>
      <c r="C162" s="88"/>
      <c r="D162" s="37"/>
      <c r="E162" s="335"/>
      <c r="F162" s="335"/>
      <c r="G162" s="339"/>
      <c r="H162" s="340"/>
      <c r="I162" s="37"/>
      <c r="J162" s="91"/>
      <c r="K162" s="335"/>
      <c r="L162" s="339"/>
      <c r="M162" s="340"/>
      <c r="N162" s="37"/>
      <c r="O162" s="91"/>
      <c r="P162" s="91"/>
    </row>
    <row r="163" spans="1:16" ht="18.75" customHeight="1" x14ac:dyDescent="0.2">
      <c r="A163" s="11"/>
      <c r="B163" s="334"/>
      <c r="C163" s="88"/>
      <c r="D163" s="37"/>
      <c r="E163" s="335"/>
      <c r="F163" s="335"/>
      <c r="G163" s="339"/>
      <c r="H163" s="340"/>
      <c r="I163" s="37"/>
      <c r="J163" s="91"/>
      <c r="K163" s="335"/>
      <c r="L163" s="339"/>
      <c r="M163" s="340"/>
      <c r="N163" s="37"/>
      <c r="O163" s="91"/>
      <c r="P163" s="91"/>
    </row>
    <row r="164" spans="1:16" ht="18.75" customHeight="1" x14ac:dyDescent="0.2">
      <c r="A164" s="11"/>
      <c r="B164" s="334"/>
      <c r="C164" s="88"/>
      <c r="D164" s="37"/>
      <c r="E164" s="335"/>
      <c r="F164" s="335"/>
      <c r="G164" s="339"/>
      <c r="H164" s="340"/>
      <c r="I164" s="37"/>
      <c r="J164" s="91"/>
      <c r="K164" s="335"/>
      <c r="L164" s="339"/>
      <c r="M164" s="340"/>
      <c r="N164" s="37"/>
      <c r="O164" s="91"/>
      <c r="P164" s="91"/>
    </row>
    <row r="165" spans="1:16" ht="18.75" customHeight="1" x14ac:dyDescent="0.2">
      <c r="A165" s="11"/>
      <c r="B165" s="334"/>
      <c r="C165" s="88"/>
      <c r="D165" s="37"/>
      <c r="E165" s="335"/>
      <c r="F165" s="335"/>
      <c r="G165" s="339"/>
      <c r="H165" s="340"/>
      <c r="I165" s="37"/>
      <c r="J165" s="91"/>
      <c r="K165" s="335"/>
      <c r="L165" s="339"/>
      <c r="M165" s="340"/>
      <c r="N165" s="37"/>
      <c r="O165" s="91"/>
      <c r="P165" s="91"/>
    </row>
    <row r="166" spans="1:16" ht="18.75" customHeight="1" x14ac:dyDescent="0.2">
      <c r="A166" s="11"/>
      <c r="B166" s="334"/>
      <c r="C166" s="88"/>
      <c r="D166" s="37"/>
      <c r="E166" s="335"/>
      <c r="F166" s="335"/>
      <c r="G166" s="339"/>
      <c r="H166" s="340"/>
      <c r="I166" s="37"/>
      <c r="J166" s="91"/>
      <c r="K166" s="335"/>
      <c r="L166" s="339"/>
      <c r="M166" s="340"/>
      <c r="N166" s="37"/>
      <c r="O166" s="91"/>
      <c r="P166" s="91"/>
    </row>
    <row r="167" spans="1:16" ht="18.75" customHeight="1" x14ac:dyDescent="0.2">
      <c r="A167" s="11"/>
      <c r="B167" s="334"/>
      <c r="C167" s="88"/>
      <c r="D167" s="37"/>
      <c r="E167" s="335"/>
      <c r="F167" s="335"/>
      <c r="G167" s="339"/>
      <c r="H167" s="340"/>
      <c r="I167" s="37"/>
      <c r="J167" s="91"/>
      <c r="K167" s="335"/>
      <c r="L167" s="339"/>
      <c r="M167" s="340"/>
      <c r="N167" s="37"/>
      <c r="O167" s="91"/>
      <c r="P167" s="91"/>
    </row>
    <row r="168" spans="1:16" ht="18.75" customHeight="1" x14ac:dyDescent="0.2">
      <c r="A168" s="11"/>
      <c r="B168" s="334"/>
      <c r="C168" s="88"/>
      <c r="D168" s="37"/>
      <c r="E168" s="335"/>
      <c r="F168" s="335"/>
      <c r="G168" s="339"/>
      <c r="H168" s="340"/>
      <c r="I168" s="37"/>
      <c r="J168" s="91"/>
      <c r="K168" s="335"/>
      <c r="L168" s="339"/>
      <c r="M168" s="340"/>
      <c r="N168" s="37"/>
      <c r="O168" s="91"/>
      <c r="P168" s="91"/>
    </row>
    <row r="169" spans="1:16" ht="18.75" customHeight="1" x14ac:dyDescent="0.2">
      <c r="A169" s="11"/>
      <c r="B169" s="334"/>
      <c r="C169" s="88"/>
      <c r="D169" s="37"/>
      <c r="E169" s="335"/>
      <c r="F169" s="335"/>
      <c r="G169" s="339"/>
      <c r="H169" s="340"/>
      <c r="I169" s="37"/>
      <c r="J169" s="91"/>
      <c r="K169" s="335"/>
      <c r="L169" s="339"/>
      <c r="M169" s="340"/>
      <c r="N169" s="37"/>
      <c r="O169" s="91"/>
      <c r="P169" s="91"/>
    </row>
    <row r="170" spans="1:16" ht="18.75" customHeight="1" x14ac:dyDescent="0.2">
      <c r="A170" s="11"/>
      <c r="B170" s="334"/>
      <c r="C170" s="88"/>
      <c r="D170" s="37"/>
      <c r="E170" s="335"/>
      <c r="F170" s="335"/>
      <c r="G170" s="339"/>
      <c r="H170" s="340"/>
      <c r="I170" s="37"/>
      <c r="J170" s="91"/>
      <c r="K170" s="335"/>
      <c r="L170" s="339"/>
      <c r="M170" s="340"/>
      <c r="N170" s="37"/>
      <c r="O170" s="91"/>
      <c r="P170" s="91"/>
    </row>
    <row r="171" spans="1:16" ht="18.75" customHeight="1" x14ac:dyDescent="0.2">
      <c r="A171" s="11"/>
      <c r="B171" s="334"/>
      <c r="C171" s="88"/>
      <c r="D171" s="37"/>
      <c r="E171" s="335"/>
      <c r="F171" s="335"/>
      <c r="G171" s="339"/>
      <c r="H171" s="340"/>
      <c r="I171" s="37"/>
      <c r="J171" s="91"/>
      <c r="K171" s="335"/>
      <c r="L171" s="339"/>
      <c r="M171" s="340"/>
      <c r="N171" s="37"/>
      <c r="O171" s="91"/>
      <c r="P171" s="91"/>
    </row>
    <row r="172" spans="1:16" ht="18.75" customHeight="1" x14ac:dyDescent="0.2">
      <c r="A172" s="11"/>
      <c r="B172" s="334"/>
      <c r="C172" s="88"/>
      <c r="D172" s="37"/>
      <c r="E172" s="335"/>
      <c r="F172" s="335"/>
      <c r="G172" s="339"/>
      <c r="H172" s="340"/>
      <c r="I172" s="37"/>
      <c r="J172" s="91"/>
      <c r="K172" s="335"/>
      <c r="L172" s="339"/>
      <c r="M172" s="340"/>
      <c r="N172" s="37"/>
      <c r="O172" s="91"/>
      <c r="P172" s="91"/>
    </row>
    <row r="173" spans="1:16" ht="18.75" customHeight="1" x14ac:dyDescent="0.2">
      <c r="A173" s="11"/>
      <c r="B173" s="334"/>
      <c r="C173" s="88"/>
      <c r="D173" s="37"/>
      <c r="E173" s="335"/>
      <c r="F173" s="335"/>
      <c r="G173" s="339"/>
      <c r="H173" s="340"/>
      <c r="I173" s="37"/>
      <c r="J173" s="91"/>
      <c r="K173" s="335"/>
      <c r="L173" s="339"/>
      <c r="M173" s="340"/>
      <c r="N173" s="37"/>
      <c r="O173" s="91"/>
      <c r="P173" s="91"/>
    </row>
    <row r="174" spans="1:16" ht="18.75" customHeight="1" x14ac:dyDescent="0.2">
      <c r="A174" s="11"/>
      <c r="B174" s="334"/>
      <c r="C174" s="88"/>
      <c r="D174" s="37"/>
      <c r="E174" s="335"/>
      <c r="F174" s="335"/>
      <c r="G174" s="339"/>
      <c r="H174" s="340"/>
      <c r="I174" s="37"/>
      <c r="J174" s="91"/>
      <c r="K174" s="335"/>
      <c r="L174" s="339"/>
      <c r="M174" s="340"/>
      <c r="N174" s="37"/>
      <c r="O174" s="91"/>
      <c r="P174" s="91"/>
    </row>
    <row r="175" spans="1:16" ht="18.75" customHeight="1" x14ac:dyDescent="0.2">
      <c r="A175" s="11"/>
      <c r="B175" s="334"/>
      <c r="C175" s="88"/>
      <c r="D175" s="37"/>
      <c r="E175" s="335"/>
      <c r="F175" s="335"/>
      <c r="G175" s="339"/>
      <c r="H175" s="340"/>
      <c r="I175" s="37"/>
      <c r="J175" s="91"/>
      <c r="K175" s="335"/>
      <c r="L175" s="339"/>
      <c r="M175" s="340"/>
      <c r="N175" s="37"/>
      <c r="O175" s="91"/>
      <c r="P175" s="91"/>
    </row>
    <row r="176" spans="1:16" ht="18.75" customHeight="1" x14ac:dyDescent="0.2">
      <c r="A176" s="11"/>
      <c r="B176" s="334"/>
      <c r="C176" s="88"/>
      <c r="D176" s="37"/>
      <c r="E176" s="335"/>
      <c r="F176" s="335"/>
      <c r="G176" s="339"/>
      <c r="H176" s="340"/>
      <c r="I176" s="37"/>
      <c r="J176" s="91"/>
      <c r="K176" s="335"/>
      <c r="L176" s="339"/>
      <c r="M176" s="340"/>
      <c r="N176" s="37"/>
      <c r="O176" s="91"/>
      <c r="P176" s="91"/>
    </row>
    <row r="177" spans="1:16" ht="18.75" customHeight="1" x14ac:dyDescent="0.2">
      <c r="A177" s="11"/>
      <c r="B177" s="334"/>
      <c r="C177" s="88"/>
      <c r="D177" s="37"/>
      <c r="E177" s="335"/>
      <c r="F177" s="335"/>
      <c r="G177" s="339"/>
      <c r="H177" s="340"/>
      <c r="I177" s="37"/>
      <c r="J177" s="91"/>
      <c r="K177" s="335"/>
      <c r="L177" s="339"/>
      <c r="M177" s="340"/>
      <c r="N177" s="37"/>
      <c r="O177" s="91"/>
      <c r="P177" s="91"/>
    </row>
    <row r="178" spans="1:16" ht="18.75" customHeight="1" x14ac:dyDescent="0.2">
      <c r="A178" s="11"/>
      <c r="B178" s="334"/>
      <c r="C178" s="88"/>
      <c r="D178" s="37"/>
      <c r="E178" s="335"/>
      <c r="F178" s="335"/>
      <c r="G178" s="339"/>
      <c r="H178" s="340"/>
      <c r="I178" s="37"/>
      <c r="J178" s="91"/>
      <c r="K178" s="335"/>
      <c r="L178" s="339"/>
      <c r="M178" s="340"/>
      <c r="N178" s="37"/>
      <c r="O178" s="91"/>
      <c r="P178" s="91"/>
    </row>
    <row r="179" spans="1:16" ht="18.75" customHeight="1" x14ac:dyDescent="0.2">
      <c r="A179" s="11"/>
      <c r="B179" s="334"/>
      <c r="C179" s="88"/>
      <c r="D179" s="37"/>
      <c r="E179" s="335"/>
      <c r="F179" s="335"/>
      <c r="G179" s="339"/>
      <c r="H179" s="340"/>
      <c r="I179" s="37"/>
      <c r="J179" s="91"/>
      <c r="K179" s="335"/>
      <c r="L179" s="339"/>
      <c r="M179" s="340"/>
      <c r="N179" s="37"/>
      <c r="O179" s="91"/>
      <c r="P179" s="91"/>
    </row>
    <row r="180" spans="1:16" ht="18.75" customHeight="1" x14ac:dyDescent="0.2">
      <c r="A180" s="11"/>
      <c r="B180" s="334"/>
      <c r="C180" s="88"/>
      <c r="D180" s="37"/>
      <c r="E180" s="335"/>
      <c r="F180" s="335"/>
      <c r="G180" s="339"/>
      <c r="H180" s="340"/>
      <c r="I180" s="37"/>
      <c r="J180" s="91"/>
      <c r="K180" s="335"/>
      <c r="L180" s="339"/>
      <c r="M180" s="340"/>
      <c r="N180" s="37"/>
      <c r="O180" s="91"/>
      <c r="P180" s="91"/>
    </row>
    <row r="181" spans="1:16" ht="18.75" customHeight="1" x14ac:dyDescent="0.2">
      <c r="A181" s="11"/>
      <c r="B181" s="334"/>
      <c r="C181" s="88"/>
      <c r="D181" s="37"/>
      <c r="E181" s="335"/>
      <c r="F181" s="335"/>
      <c r="G181" s="339"/>
      <c r="H181" s="340"/>
      <c r="I181" s="37"/>
      <c r="J181" s="91"/>
      <c r="K181" s="335"/>
      <c r="L181" s="339"/>
      <c r="M181" s="340"/>
      <c r="N181" s="37"/>
      <c r="O181" s="91"/>
      <c r="P181" s="91"/>
    </row>
    <row r="182" spans="1:16" ht="18.75" customHeight="1" x14ac:dyDescent="0.2">
      <c r="A182" s="11"/>
      <c r="B182" s="334"/>
      <c r="C182" s="88"/>
      <c r="D182" s="37"/>
      <c r="E182" s="335"/>
      <c r="F182" s="335"/>
      <c r="G182" s="339"/>
      <c r="H182" s="340"/>
      <c r="I182" s="37"/>
      <c r="J182" s="91"/>
      <c r="K182" s="335"/>
      <c r="L182" s="339"/>
      <c r="M182" s="340"/>
      <c r="N182" s="37"/>
      <c r="O182" s="91"/>
      <c r="P182" s="91"/>
    </row>
    <row r="183" spans="1:16" ht="18.75" customHeight="1" x14ac:dyDescent="0.2">
      <c r="A183" s="11"/>
      <c r="B183" s="334"/>
      <c r="C183" s="88"/>
      <c r="D183" s="37"/>
      <c r="E183" s="335"/>
      <c r="F183" s="335"/>
      <c r="G183" s="339"/>
      <c r="H183" s="340"/>
      <c r="I183" s="37"/>
      <c r="J183" s="91"/>
      <c r="K183" s="335"/>
      <c r="L183" s="339"/>
      <c r="M183" s="340"/>
      <c r="N183" s="37"/>
      <c r="O183" s="91"/>
      <c r="P183" s="91"/>
    </row>
    <row r="184" spans="1:16" ht="18.75" customHeight="1" x14ac:dyDescent="0.2">
      <c r="A184" s="11"/>
      <c r="B184" s="334"/>
      <c r="C184" s="88"/>
      <c r="D184" s="37"/>
      <c r="E184" s="335"/>
      <c r="F184" s="335"/>
      <c r="G184" s="339"/>
      <c r="H184" s="340"/>
      <c r="I184" s="37"/>
      <c r="J184" s="91"/>
      <c r="K184" s="335"/>
      <c r="L184" s="339"/>
      <c r="M184" s="340"/>
      <c r="N184" s="37"/>
      <c r="O184" s="91"/>
      <c r="P184" s="91"/>
    </row>
    <row r="185" spans="1:16" ht="18.75" customHeight="1" x14ac:dyDescent="0.2">
      <c r="A185" s="11"/>
      <c r="B185" s="334"/>
      <c r="C185" s="88"/>
      <c r="D185" s="37"/>
      <c r="E185" s="335"/>
      <c r="F185" s="335"/>
      <c r="G185" s="339"/>
      <c r="H185" s="340"/>
      <c r="I185" s="37"/>
      <c r="J185" s="91"/>
      <c r="K185" s="335"/>
      <c r="L185" s="339"/>
      <c r="M185" s="340"/>
      <c r="N185" s="37"/>
      <c r="O185" s="91"/>
      <c r="P185" s="91"/>
    </row>
    <row r="186" spans="1:16" ht="18.75" customHeight="1" x14ac:dyDescent="0.2">
      <c r="A186" s="11"/>
      <c r="B186" s="334"/>
      <c r="C186" s="88"/>
      <c r="D186" s="37"/>
      <c r="E186" s="335"/>
      <c r="F186" s="335"/>
      <c r="G186" s="339"/>
      <c r="H186" s="340"/>
      <c r="I186" s="37"/>
      <c r="J186" s="91"/>
      <c r="K186" s="335"/>
      <c r="L186" s="339"/>
      <c r="M186" s="340"/>
      <c r="N186" s="37"/>
      <c r="O186" s="91"/>
      <c r="P186" s="91"/>
    </row>
    <row r="187" spans="1:16" ht="18.75" customHeight="1" x14ac:dyDescent="0.2">
      <c r="A187" s="11"/>
      <c r="B187" s="334"/>
      <c r="C187" s="88"/>
      <c r="D187" s="37"/>
      <c r="E187" s="335"/>
      <c r="F187" s="335"/>
      <c r="G187" s="339"/>
      <c r="H187" s="340"/>
      <c r="I187" s="37"/>
      <c r="J187" s="91"/>
      <c r="K187" s="335"/>
      <c r="L187" s="339"/>
      <c r="M187" s="340"/>
      <c r="N187" s="37"/>
      <c r="O187" s="91"/>
      <c r="P187" s="91"/>
    </row>
    <row r="188" spans="1:16" ht="18.75" customHeight="1" x14ac:dyDescent="0.2">
      <c r="A188" s="11"/>
      <c r="B188" s="334"/>
      <c r="C188" s="88"/>
      <c r="D188" s="37"/>
      <c r="E188" s="335"/>
      <c r="F188" s="335"/>
      <c r="G188" s="339"/>
      <c r="H188" s="340"/>
      <c r="I188" s="37"/>
      <c r="J188" s="91"/>
      <c r="K188" s="335"/>
      <c r="L188" s="339"/>
      <c r="M188" s="340"/>
      <c r="N188" s="37"/>
      <c r="O188" s="91"/>
      <c r="P188" s="91"/>
    </row>
    <row r="189" spans="1:16" ht="18.75" customHeight="1" x14ac:dyDescent="0.2">
      <c r="A189" s="11"/>
      <c r="B189" s="334"/>
      <c r="C189" s="88"/>
      <c r="D189" s="37"/>
      <c r="E189" s="335"/>
      <c r="F189" s="335"/>
      <c r="G189" s="339"/>
      <c r="H189" s="340"/>
      <c r="I189" s="37"/>
      <c r="J189" s="91"/>
      <c r="K189" s="335"/>
      <c r="L189" s="339"/>
      <c r="M189" s="340"/>
      <c r="N189" s="37"/>
      <c r="O189" s="91"/>
      <c r="P189" s="91"/>
    </row>
    <row r="190" spans="1:16" ht="18.75" customHeight="1" x14ac:dyDescent="0.2">
      <c r="A190" s="11"/>
      <c r="B190" s="334"/>
      <c r="C190" s="88"/>
      <c r="D190" s="37"/>
      <c r="E190" s="335"/>
      <c r="F190" s="335"/>
      <c r="G190" s="339"/>
      <c r="H190" s="340"/>
      <c r="I190" s="37"/>
      <c r="J190" s="91"/>
      <c r="K190" s="335"/>
      <c r="L190" s="339"/>
      <c r="M190" s="340"/>
      <c r="N190" s="37"/>
      <c r="O190" s="91"/>
      <c r="P190" s="91"/>
    </row>
    <row r="191" spans="1:16" ht="18.75" customHeight="1" x14ac:dyDescent="0.2">
      <c r="A191" s="11"/>
      <c r="B191" s="334"/>
      <c r="C191" s="88"/>
      <c r="D191" s="37"/>
      <c r="E191" s="335"/>
      <c r="F191" s="335"/>
      <c r="G191" s="339"/>
      <c r="H191" s="340"/>
      <c r="I191" s="37"/>
      <c r="J191" s="91"/>
      <c r="K191" s="335"/>
      <c r="L191" s="339"/>
      <c r="M191" s="340"/>
      <c r="N191" s="37"/>
      <c r="O191" s="91"/>
      <c r="P191" s="91"/>
    </row>
    <row r="192" spans="1:16" ht="18.75" customHeight="1" x14ac:dyDescent="0.2">
      <c r="A192" s="11"/>
      <c r="B192" s="334"/>
      <c r="C192" s="88"/>
      <c r="D192" s="37"/>
      <c r="E192" s="335"/>
      <c r="F192" s="335"/>
      <c r="G192" s="339"/>
      <c r="H192" s="340"/>
      <c r="I192" s="37"/>
      <c r="J192" s="91"/>
      <c r="K192" s="335"/>
      <c r="L192" s="339"/>
      <c r="M192" s="340"/>
      <c r="N192" s="37"/>
      <c r="O192" s="91"/>
      <c r="P192" s="91"/>
    </row>
    <row r="193" spans="1:16" ht="18.75" customHeight="1" x14ac:dyDescent="0.2">
      <c r="A193" s="11"/>
      <c r="B193" s="334"/>
      <c r="C193" s="88"/>
      <c r="D193" s="37"/>
      <c r="E193" s="335"/>
      <c r="F193" s="335"/>
      <c r="G193" s="339"/>
      <c r="H193" s="340"/>
      <c r="I193" s="37"/>
      <c r="J193" s="91"/>
      <c r="K193" s="335"/>
      <c r="L193" s="339"/>
      <c r="M193" s="340"/>
      <c r="N193" s="37"/>
      <c r="O193" s="91"/>
      <c r="P193" s="91"/>
    </row>
    <row r="194" spans="1:16" ht="18.75" customHeight="1" x14ac:dyDescent="0.2">
      <c r="A194" s="11"/>
      <c r="B194" s="334"/>
      <c r="C194" s="88"/>
      <c r="D194" s="37"/>
      <c r="E194" s="335"/>
      <c r="F194" s="335"/>
      <c r="G194" s="339"/>
      <c r="H194" s="340"/>
      <c r="I194" s="37"/>
      <c r="J194" s="91"/>
      <c r="K194" s="335"/>
      <c r="L194" s="339"/>
      <c r="M194" s="340"/>
      <c r="N194" s="37"/>
      <c r="O194" s="91"/>
      <c r="P194" s="91"/>
    </row>
    <row r="195" spans="1:16" ht="18.75" customHeight="1" x14ac:dyDescent="0.2">
      <c r="A195" s="11"/>
      <c r="B195" s="334"/>
      <c r="C195" s="88"/>
      <c r="D195" s="37"/>
      <c r="E195" s="335"/>
      <c r="F195" s="335"/>
      <c r="G195" s="339"/>
      <c r="H195" s="340"/>
      <c r="I195" s="37"/>
      <c r="J195" s="91"/>
      <c r="K195" s="335"/>
      <c r="L195" s="339"/>
      <c r="M195" s="340"/>
      <c r="N195" s="37"/>
      <c r="O195" s="91"/>
      <c r="P195" s="91"/>
    </row>
    <row r="196" spans="1:16" ht="18.75" customHeight="1" x14ac:dyDescent="0.2">
      <c r="A196" s="11"/>
      <c r="B196" s="334"/>
      <c r="C196" s="88"/>
      <c r="D196" s="37"/>
      <c r="E196" s="335"/>
      <c r="F196" s="335"/>
      <c r="G196" s="339"/>
      <c r="H196" s="340"/>
      <c r="I196" s="37"/>
      <c r="J196" s="91"/>
      <c r="K196" s="335"/>
      <c r="L196" s="339"/>
      <c r="M196" s="340"/>
      <c r="N196" s="37"/>
      <c r="O196" s="91"/>
      <c r="P196" s="91"/>
    </row>
    <row r="197" spans="1:16" ht="18.75" customHeight="1" x14ac:dyDescent="0.2">
      <c r="A197" s="11"/>
      <c r="B197" s="334"/>
      <c r="C197" s="88"/>
      <c r="D197" s="37"/>
      <c r="E197" s="335"/>
      <c r="F197" s="335"/>
      <c r="G197" s="339"/>
      <c r="H197" s="340"/>
      <c r="I197" s="37"/>
      <c r="J197" s="91"/>
      <c r="K197" s="335"/>
      <c r="L197" s="339"/>
      <c r="M197" s="340"/>
      <c r="N197" s="37"/>
      <c r="O197" s="91"/>
      <c r="P197" s="91"/>
    </row>
    <row r="198" spans="1:16" ht="18.75" customHeight="1" x14ac:dyDescent="0.2">
      <c r="A198" s="11"/>
      <c r="B198" s="334"/>
      <c r="C198" s="88"/>
      <c r="D198" s="37"/>
      <c r="E198" s="335"/>
      <c r="F198" s="335"/>
      <c r="G198" s="339"/>
      <c r="H198" s="340"/>
      <c r="I198" s="37"/>
      <c r="J198" s="91"/>
      <c r="K198" s="335"/>
      <c r="L198" s="339"/>
      <c r="M198" s="340"/>
      <c r="N198" s="37"/>
      <c r="O198" s="91"/>
      <c r="P198" s="91"/>
    </row>
    <row r="199" spans="1:16" ht="18.75" customHeight="1" x14ac:dyDescent="0.2">
      <c r="A199" s="11"/>
      <c r="B199" s="334"/>
      <c r="C199" s="88"/>
      <c r="D199" s="37"/>
      <c r="E199" s="335"/>
      <c r="F199" s="335"/>
      <c r="G199" s="339"/>
      <c r="H199" s="340"/>
      <c r="I199" s="37"/>
      <c r="J199" s="91"/>
      <c r="K199" s="335"/>
      <c r="L199" s="339"/>
      <c r="M199" s="340"/>
      <c r="N199" s="37"/>
      <c r="O199" s="91"/>
      <c r="P199" s="91"/>
    </row>
    <row r="200" spans="1:16" ht="18.75" customHeight="1" x14ac:dyDescent="0.2">
      <c r="A200" s="11"/>
      <c r="B200" s="334"/>
      <c r="C200" s="88"/>
      <c r="D200" s="37"/>
      <c r="E200" s="335"/>
      <c r="F200" s="335"/>
      <c r="G200" s="339"/>
      <c r="H200" s="340"/>
      <c r="I200" s="37"/>
      <c r="J200" s="91"/>
      <c r="K200" s="335"/>
      <c r="L200" s="339"/>
      <c r="M200" s="340"/>
      <c r="N200" s="37"/>
      <c r="O200" s="91"/>
      <c r="P200" s="91"/>
    </row>
    <row r="201" spans="1:16" ht="18.75" customHeight="1" x14ac:dyDescent="0.2">
      <c r="A201" s="11"/>
      <c r="B201" s="334"/>
      <c r="C201" s="88"/>
      <c r="D201" s="37"/>
      <c r="E201" s="335"/>
      <c r="F201" s="335"/>
      <c r="G201" s="339"/>
      <c r="H201" s="340"/>
      <c r="I201" s="37"/>
      <c r="J201" s="91"/>
      <c r="K201" s="335"/>
      <c r="L201" s="339"/>
      <c r="M201" s="340"/>
      <c r="N201" s="37"/>
      <c r="O201" s="91"/>
      <c r="P201" s="91"/>
    </row>
    <row r="202" spans="1:16" ht="18.75" customHeight="1" x14ac:dyDescent="0.2">
      <c r="A202" s="11"/>
      <c r="B202" s="334"/>
      <c r="C202" s="88"/>
      <c r="D202" s="37"/>
      <c r="E202" s="335"/>
      <c r="F202" s="335"/>
      <c r="G202" s="339"/>
      <c r="H202" s="340"/>
      <c r="I202" s="37"/>
      <c r="J202" s="91"/>
      <c r="K202" s="335"/>
      <c r="L202" s="339"/>
      <c r="M202" s="340"/>
      <c r="N202" s="37"/>
      <c r="O202" s="91"/>
      <c r="P202" s="91"/>
    </row>
    <row r="203" spans="1:16" ht="18.75" customHeight="1" x14ac:dyDescent="0.2">
      <c r="A203" s="11"/>
      <c r="B203" s="334"/>
      <c r="C203" s="88"/>
      <c r="D203" s="37"/>
      <c r="E203" s="335"/>
      <c r="F203" s="335"/>
      <c r="G203" s="339"/>
      <c r="H203" s="340"/>
      <c r="I203" s="37"/>
      <c r="J203" s="91"/>
      <c r="K203" s="335"/>
      <c r="L203" s="339"/>
      <c r="M203" s="340"/>
      <c r="N203" s="37"/>
      <c r="O203" s="91"/>
      <c r="P203" s="91"/>
    </row>
    <row r="204" spans="1:16" ht="18.75" customHeight="1" x14ac:dyDescent="0.2">
      <c r="A204" s="11"/>
      <c r="B204" s="334"/>
      <c r="C204" s="88"/>
      <c r="D204" s="37"/>
      <c r="E204" s="335"/>
      <c r="F204" s="335"/>
      <c r="G204" s="339"/>
      <c r="H204" s="340"/>
      <c r="I204" s="37"/>
      <c r="J204" s="91"/>
      <c r="K204" s="335"/>
      <c r="L204" s="339"/>
      <c r="M204" s="340"/>
      <c r="N204" s="37"/>
      <c r="O204" s="91"/>
      <c r="P204" s="91"/>
    </row>
    <row r="205" spans="1:16" ht="18.75" customHeight="1" x14ac:dyDescent="0.2">
      <c r="A205" s="11"/>
      <c r="B205" s="334"/>
      <c r="C205" s="88"/>
      <c r="D205" s="37"/>
      <c r="E205" s="335"/>
      <c r="F205" s="335"/>
      <c r="G205" s="339"/>
      <c r="H205" s="340"/>
      <c r="I205" s="37"/>
      <c r="J205" s="91"/>
      <c r="K205" s="335"/>
      <c r="L205" s="339"/>
      <c r="M205" s="340"/>
      <c r="N205" s="37"/>
      <c r="O205" s="91"/>
      <c r="P205" s="91"/>
    </row>
    <row r="206" spans="1:16" ht="18.75" customHeight="1" x14ac:dyDescent="0.2">
      <c r="A206" s="11"/>
      <c r="B206" s="334"/>
      <c r="C206" s="88"/>
      <c r="D206" s="37"/>
      <c r="E206" s="335"/>
      <c r="F206" s="335"/>
      <c r="G206" s="339"/>
      <c r="H206" s="340"/>
      <c r="I206" s="37"/>
      <c r="J206" s="91"/>
      <c r="K206" s="335"/>
      <c r="L206" s="339"/>
      <c r="M206" s="340"/>
      <c r="N206" s="37"/>
      <c r="O206" s="91"/>
      <c r="P206" s="91"/>
    </row>
    <row r="207" spans="1:16" ht="18.75" customHeight="1" x14ac:dyDescent="0.2">
      <c r="A207" s="11"/>
      <c r="B207" s="334"/>
      <c r="C207" s="88"/>
      <c r="D207" s="37"/>
      <c r="E207" s="335"/>
      <c r="F207" s="335"/>
      <c r="G207" s="339"/>
      <c r="H207" s="340"/>
      <c r="I207" s="37"/>
      <c r="J207" s="91"/>
      <c r="K207" s="335"/>
      <c r="L207" s="339"/>
      <c r="M207" s="340"/>
      <c r="N207" s="37"/>
      <c r="O207" s="91"/>
      <c r="P207" s="91"/>
    </row>
    <row r="208" spans="1:16" ht="18.75" customHeight="1" x14ac:dyDescent="0.2">
      <c r="A208" s="11"/>
      <c r="B208" s="334"/>
      <c r="C208" s="88"/>
      <c r="D208" s="37"/>
      <c r="E208" s="335"/>
      <c r="F208" s="335"/>
      <c r="G208" s="339"/>
      <c r="H208" s="340"/>
      <c r="I208" s="37"/>
      <c r="J208" s="91"/>
      <c r="K208" s="335"/>
      <c r="L208" s="339"/>
      <c r="M208" s="340"/>
      <c r="N208" s="37"/>
      <c r="O208" s="91"/>
      <c r="P208" s="91"/>
    </row>
    <row r="209" spans="1:16" ht="18.75" customHeight="1" x14ac:dyDescent="0.2">
      <c r="A209" s="11"/>
      <c r="B209" s="334"/>
      <c r="C209" s="88"/>
      <c r="D209" s="37"/>
      <c r="E209" s="335"/>
      <c r="F209" s="335"/>
      <c r="G209" s="339"/>
      <c r="H209" s="340"/>
      <c r="I209" s="37"/>
      <c r="J209" s="91"/>
      <c r="K209" s="335"/>
      <c r="L209" s="339"/>
      <c r="M209" s="340"/>
      <c r="N209" s="37"/>
      <c r="O209" s="91"/>
      <c r="P209" s="91"/>
    </row>
    <row r="210" spans="1:16" ht="18.75" customHeight="1" x14ac:dyDescent="0.2">
      <c r="A210" s="11"/>
      <c r="B210" s="334"/>
      <c r="C210" s="88"/>
      <c r="D210" s="37"/>
      <c r="E210" s="335"/>
      <c r="F210" s="335"/>
      <c r="G210" s="339"/>
      <c r="H210" s="340"/>
      <c r="I210" s="37"/>
      <c r="J210" s="91"/>
      <c r="K210" s="335"/>
      <c r="L210" s="339"/>
      <c r="M210" s="340"/>
      <c r="N210" s="37"/>
      <c r="O210" s="91"/>
      <c r="P210" s="91"/>
    </row>
    <row r="211" spans="1:16" ht="18.75" customHeight="1" x14ac:dyDescent="0.2">
      <c r="A211" s="11"/>
      <c r="B211" s="334"/>
      <c r="C211" s="88"/>
      <c r="D211" s="37"/>
      <c r="E211" s="335"/>
      <c r="F211" s="335"/>
      <c r="G211" s="339"/>
      <c r="H211" s="340"/>
      <c r="I211" s="37"/>
      <c r="J211" s="91"/>
      <c r="K211" s="335"/>
      <c r="L211" s="339"/>
      <c r="M211" s="340"/>
      <c r="N211" s="37"/>
      <c r="O211" s="91"/>
      <c r="P211" s="91"/>
    </row>
    <row r="212" spans="1:16" ht="18.75" customHeight="1" x14ac:dyDescent="0.2">
      <c r="A212" s="11"/>
      <c r="B212" s="334"/>
      <c r="C212" s="88"/>
      <c r="D212" s="37"/>
      <c r="E212" s="335"/>
      <c r="F212" s="335"/>
      <c r="G212" s="339"/>
      <c r="H212" s="340"/>
      <c r="I212" s="37"/>
      <c r="J212" s="91"/>
      <c r="K212" s="335"/>
      <c r="L212" s="339"/>
      <c r="M212" s="340"/>
      <c r="N212" s="37"/>
      <c r="O212" s="91"/>
      <c r="P212" s="91"/>
    </row>
    <row r="213" spans="1:16" ht="18.75" customHeight="1" x14ac:dyDescent="0.2">
      <c r="A213" s="11"/>
      <c r="B213" s="334"/>
      <c r="C213" s="88"/>
      <c r="D213" s="37"/>
      <c r="E213" s="335"/>
      <c r="F213" s="335"/>
      <c r="G213" s="339"/>
      <c r="H213" s="340"/>
      <c r="I213" s="37"/>
      <c r="J213" s="91"/>
      <c r="K213" s="335"/>
      <c r="L213" s="339"/>
      <c r="M213" s="340"/>
      <c r="N213" s="37"/>
      <c r="O213" s="91"/>
      <c r="P213" s="91"/>
    </row>
    <row r="214" spans="1:16" ht="18.75" customHeight="1" x14ac:dyDescent="0.2">
      <c r="A214" s="11"/>
      <c r="B214" s="334"/>
      <c r="C214" s="88"/>
      <c r="D214" s="37"/>
      <c r="E214" s="335"/>
      <c r="F214" s="335"/>
      <c r="G214" s="339"/>
      <c r="H214" s="340"/>
      <c r="I214" s="37"/>
      <c r="J214" s="91"/>
      <c r="K214" s="335"/>
      <c r="L214" s="339"/>
      <c r="M214" s="340"/>
      <c r="N214" s="37"/>
      <c r="O214" s="91"/>
      <c r="P214" s="91"/>
    </row>
    <row r="215" spans="1:16" ht="18.75" customHeight="1" x14ac:dyDescent="0.2">
      <c r="A215" s="11"/>
      <c r="B215" s="334"/>
      <c r="C215" s="88"/>
      <c r="D215" s="37"/>
      <c r="E215" s="335"/>
      <c r="F215" s="335"/>
      <c r="G215" s="339"/>
      <c r="H215" s="340"/>
      <c r="I215" s="37"/>
      <c r="J215" s="91"/>
      <c r="K215" s="335"/>
      <c r="L215" s="339"/>
      <c r="M215" s="340"/>
      <c r="N215" s="37"/>
      <c r="O215" s="91"/>
      <c r="P215" s="91"/>
    </row>
    <row r="216" spans="1:16" ht="18.75" customHeight="1" x14ac:dyDescent="0.2">
      <c r="A216" s="11"/>
      <c r="B216" s="334"/>
      <c r="C216" s="88"/>
      <c r="D216" s="37"/>
      <c r="E216" s="335"/>
      <c r="F216" s="335"/>
      <c r="G216" s="339"/>
      <c r="H216" s="340"/>
      <c r="I216" s="37"/>
      <c r="J216" s="91"/>
      <c r="K216" s="335"/>
      <c r="L216" s="339"/>
      <c r="M216" s="340"/>
      <c r="N216" s="37"/>
      <c r="O216" s="91"/>
      <c r="P216" s="91"/>
    </row>
    <row r="217" spans="1:16" ht="18.75" customHeight="1" x14ac:dyDescent="0.2">
      <c r="A217" s="11"/>
      <c r="B217" s="334"/>
      <c r="C217" s="88"/>
      <c r="D217" s="37"/>
      <c r="E217" s="335"/>
      <c r="F217" s="335"/>
      <c r="G217" s="339"/>
      <c r="H217" s="340"/>
      <c r="I217" s="37"/>
      <c r="J217" s="91"/>
      <c r="K217" s="335"/>
      <c r="L217" s="339"/>
      <c r="M217" s="340"/>
      <c r="N217" s="37"/>
      <c r="O217" s="91"/>
      <c r="P217" s="91"/>
    </row>
    <row r="218" spans="1:16" ht="18.75" customHeight="1" x14ac:dyDescent="0.2">
      <c r="A218" s="11"/>
      <c r="B218" s="334"/>
      <c r="C218" s="88"/>
      <c r="D218" s="37"/>
      <c r="E218" s="335"/>
      <c r="F218" s="335"/>
      <c r="G218" s="339"/>
      <c r="H218" s="340"/>
      <c r="I218" s="37"/>
      <c r="J218" s="91"/>
      <c r="K218" s="335"/>
      <c r="L218" s="339"/>
      <c r="M218" s="340"/>
      <c r="N218" s="37"/>
      <c r="O218" s="91"/>
      <c r="P218" s="91"/>
    </row>
    <row r="219" spans="1:16" ht="18.75" customHeight="1" x14ac:dyDescent="0.2">
      <c r="A219" s="11"/>
      <c r="B219" s="334"/>
      <c r="C219" s="88"/>
      <c r="D219" s="37"/>
      <c r="E219" s="335"/>
      <c r="F219" s="335"/>
      <c r="G219" s="339"/>
      <c r="H219" s="340"/>
      <c r="I219" s="37"/>
      <c r="J219" s="91"/>
      <c r="K219" s="335"/>
      <c r="L219" s="339"/>
      <c r="M219" s="340"/>
      <c r="N219" s="37"/>
      <c r="O219" s="91"/>
      <c r="P219" s="91"/>
    </row>
    <row r="220" spans="1:16" ht="18.75" customHeight="1" x14ac:dyDescent="0.2">
      <c r="A220" s="11"/>
      <c r="B220" s="334"/>
      <c r="C220" s="88"/>
      <c r="D220" s="37"/>
      <c r="E220" s="335"/>
      <c r="F220" s="335"/>
      <c r="G220" s="339"/>
      <c r="H220" s="340"/>
      <c r="I220" s="37"/>
      <c r="J220" s="91"/>
      <c r="K220" s="335"/>
      <c r="L220" s="339"/>
      <c r="M220" s="340"/>
      <c r="N220" s="37"/>
      <c r="O220" s="91"/>
      <c r="P220" s="91"/>
    </row>
    <row r="221" spans="1:16" ht="18.75" customHeight="1" x14ac:dyDescent="0.2">
      <c r="A221" s="11"/>
      <c r="B221" s="334"/>
      <c r="C221" s="88"/>
      <c r="D221" s="37"/>
      <c r="E221" s="335"/>
      <c r="F221" s="335"/>
      <c r="G221" s="339"/>
      <c r="H221" s="340"/>
      <c r="I221" s="37"/>
      <c r="J221" s="91"/>
      <c r="K221" s="335"/>
      <c r="L221" s="339"/>
      <c r="M221" s="340"/>
      <c r="N221" s="37"/>
      <c r="O221" s="91"/>
      <c r="P221" s="91"/>
    </row>
    <row r="222" spans="1:16" ht="18.75" customHeight="1" x14ac:dyDescent="0.2">
      <c r="A222" s="11"/>
      <c r="B222" s="334"/>
      <c r="C222" s="88"/>
      <c r="D222" s="37"/>
      <c r="E222" s="335"/>
      <c r="F222" s="335"/>
      <c r="G222" s="339"/>
      <c r="H222" s="340"/>
      <c r="I222" s="37"/>
      <c r="J222" s="91"/>
      <c r="K222" s="335"/>
      <c r="L222" s="339"/>
      <c r="M222" s="340"/>
      <c r="N222" s="37"/>
      <c r="O222" s="91"/>
      <c r="P222" s="91"/>
    </row>
    <row r="223" spans="1:16" ht="18.75" customHeight="1" x14ac:dyDescent="0.2">
      <c r="A223" s="11"/>
      <c r="B223" s="334"/>
      <c r="C223" s="88"/>
      <c r="D223" s="37"/>
      <c r="E223" s="335"/>
      <c r="F223" s="335"/>
      <c r="G223" s="339"/>
      <c r="H223" s="340"/>
      <c r="I223" s="37"/>
      <c r="J223" s="91"/>
      <c r="K223" s="335"/>
      <c r="L223" s="339"/>
      <c r="M223" s="340"/>
      <c r="N223" s="37"/>
      <c r="O223" s="91"/>
      <c r="P223" s="91"/>
    </row>
    <row r="224" spans="1:16" ht="18.75" customHeight="1" x14ac:dyDescent="0.2">
      <c r="A224" s="11"/>
      <c r="B224" s="334"/>
      <c r="C224" s="88"/>
      <c r="D224" s="37"/>
      <c r="E224" s="335"/>
      <c r="F224" s="335"/>
      <c r="G224" s="339"/>
      <c r="H224" s="340"/>
      <c r="I224" s="37"/>
      <c r="J224" s="91"/>
      <c r="K224" s="335"/>
      <c r="L224" s="339"/>
      <c r="M224" s="340"/>
      <c r="N224" s="37"/>
      <c r="O224" s="91"/>
      <c r="P224" s="91"/>
    </row>
    <row r="225" spans="1:16" ht="18.75" customHeight="1" x14ac:dyDescent="0.2">
      <c r="A225" s="11"/>
      <c r="B225" s="334"/>
      <c r="C225" s="88"/>
      <c r="D225" s="37"/>
      <c r="E225" s="335"/>
      <c r="F225" s="335"/>
      <c r="G225" s="339"/>
      <c r="H225" s="340"/>
      <c r="I225" s="37"/>
      <c r="J225" s="91"/>
      <c r="K225" s="335"/>
      <c r="L225" s="339"/>
      <c r="M225" s="340"/>
      <c r="N225" s="37"/>
      <c r="O225" s="91"/>
      <c r="P225" s="91"/>
    </row>
    <row r="226" spans="1:16" ht="18.75" customHeight="1" x14ac:dyDescent="0.2">
      <c r="A226" s="11"/>
      <c r="B226" s="334"/>
      <c r="C226" s="88"/>
      <c r="D226" s="37"/>
      <c r="E226" s="335"/>
      <c r="F226" s="335"/>
      <c r="G226" s="339"/>
      <c r="H226" s="340"/>
      <c r="I226" s="37"/>
      <c r="J226" s="91"/>
      <c r="K226" s="335"/>
      <c r="L226" s="339"/>
      <c r="M226" s="340"/>
      <c r="N226" s="37"/>
      <c r="O226" s="91"/>
      <c r="P226" s="91"/>
    </row>
    <row r="227" spans="1:16" ht="18.75" customHeight="1" x14ac:dyDescent="0.2">
      <c r="A227" s="11"/>
      <c r="B227" s="334"/>
      <c r="C227" s="88"/>
      <c r="D227" s="37"/>
      <c r="E227" s="335"/>
      <c r="F227" s="335"/>
      <c r="G227" s="339"/>
      <c r="H227" s="340"/>
      <c r="I227" s="37"/>
      <c r="J227" s="91"/>
      <c r="K227" s="335"/>
      <c r="L227" s="339"/>
      <c r="M227" s="340"/>
      <c r="N227" s="37"/>
      <c r="O227" s="91"/>
      <c r="P227" s="91"/>
    </row>
    <row r="228" spans="1:16" ht="18.75" customHeight="1" x14ac:dyDescent="0.2">
      <c r="A228" s="11"/>
      <c r="B228" s="334"/>
      <c r="C228" s="88"/>
      <c r="D228" s="37"/>
      <c r="E228" s="335"/>
      <c r="F228" s="335"/>
      <c r="G228" s="339"/>
      <c r="H228" s="340"/>
      <c r="I228" s="37"/>
      <c r="J228" s="91"/>
      <c r="K228" s="335"/>
      <c r="L228" s="339"/>
      <c r="M228" s="340"/>
      <c r="N228" s="37"/>
      <c r="O228" s="91"/>
      <c r="P228" s="91"/>
    </row>
    <row r="229" spans="1:16" ht="18.75" customHeight="1" x14ac:dyDescent="0.2">
      <c r="A229" s="11"/>
      <c r="B229" s="334"/>
      <c r="C229" s="88"/>
      <c r="D229" s="37"/>
      <c r="E229" s="335"/>
      <c r="F229" s="335"/>
      <c r="G229" s="339"/>
      <c r="H229" s="340"/>
      <c r="I229" s="37"/>
      <c r="J229" s="91"/>
      <c r="K229" s="335"/>
      <c r="L229" s="339"/>
      <c r="M229" s="340"/>
      <c r="N229" s="37"/>
      <c r="O229" s="91"/>
      <c r="P229" s="91"/>
    </row>
    <row r="230" spans="1:16" ht="18.75" customHeight="1" x14ac:dyDescent="0.2">
      <c r="A230" s="11"/>
      <c r="B230" s="334"/>
      <c r="C230" s="88"/>
      <c r="D230" s="37"/>
      <c r="E230" s="335"/>
      <c r="F230" s="335"/>
      <c r="G230" s="339"/>
      <c r="H230" s="340"/>
      <c r="I230" s="37"/>
      <c r="J230" s="91"/>
      <c r="K230" s="335"/>
      <c r="L230" s="339"/>
      <c r="M230" s="340"/>
      <c r="N230" s="37"/>
      <c r="O230" s="91"/>
      <c r="P230" s="91"/>
    </row>
    <row r="231" spans="1:16" ht="18.75" customHeight="1" x14ac:dyDescent="0.2">
      <c r="A231" s="11"/>
      <c r="B231" s="334"/>
      <c r="C231" s="88"/>
      <c r="D231" s="37"/>
      <c r="E231" s="335"/>
      <c r="F231" s="335"/>
      <c r="G231" s="339"/>
      <c r="H231" s="340"/>
      <c r="I231" s="37"/>
      <c r="J231" s="91"/>
      <c r="K231" s="335"/>
      <c r="L231" s="339"/>
      <c r="M231" s="340"/>
      <c r="N231" s="37"/>
      <c r="O231" s="91"/>
      <c r="P231" s="91"/>
    </row>
    <row r="232" spans="1:16" ht="18.75" customHeight="1" x14ac:dyDescent="0.2">
      <c r="A232" s="11"/>
      <c r="B232" s="334"/>
      <c r="C232" s="88"/>
      <c r="D232" s="37"/>
      <c r="E232" s="335"/>
      <c r="F232" s="335"/>
      <c r="G232" s="339"/>
      <c r="H232" s="340"/>
      <c r="I232" s="37"/>
      <c r="J232" s="91"/>
      <c r="K232" s="335"/>
      <c r="L232" s="339"/>
      <c r="M232" s="340"/>
      <c r="N232" s="37"/>
      <c r="O232" s="91"/>
      <c r="P232" s="91"/>
    </row>
    <row r="233" spans="1:16" ht="18.75" customHeight="1" x14ac:dyDescent="0.2">
      <c r="A233" s="11"/>
      <c r="B233" s="334"/>
      <c r="C233" s="88"/>
      <c r="D233" s="37"/>
      <c r="E233" s="335"/>
      <c r="F233" s="335"/>
      <c r="G233" s="339"/>
      <c r="H233" s="340"/>
      <c r="I233" s="37"/>
      <c r="J233" s="91"/>
      <c r="K233" s="335"/>
      <c r="L233" s="339"/>
      <c r="M233" s="340"/>
      <c r="N233" s="37"/>
      <c r="O233" s="91"/>
      <c r="P233" s="91"/>
    </row>
    <row r="234" spans="1:16" ht="18.75" customHeight="1" x14ac:dyDescent="0.2">
      <c r="A234" s="11"/>
      <c r="B234" s="334"/>
      <c r="C234" s="88"/>
      <c r="D234" s="37"/>
      <c r="E234" s="335"/>
      <c r="F234" s="335"/>
      <c r="G234" s="339"/>
      <c r="H234" s="340"/>
      <c r="I234" s="37"/>
      <c r="J234" s="91"/>
      <c r="K234" s="335"/>
      <c r="L234" s="339"/>
      <c r="M234" s="340"/>
      <c r="N234" s="37"/>
      <c r="O234" s="91"/>
      <c r="P234" s="91"/>
    </row>
    <row r="235" spans="1:16" ht="18.75" customHeight="1" x14ac:dyDescent="0.2">
      <c r="A235" s="11"/>
      <c r="B235" s="334"/>
      <c r="C235" s="88"/>
      <c r="D235" s="37"/>
      <c r="E235" s="335"/>
      <c r="F235" s="335"/>
      <c r="G235" s="339"/>
      <c r="H235" s="340"/>
      <c r="I235" s="37"/>
      <c r="J235" s="91"/>
      <c r="K235" s="335"/>
      <c r="L235" s="339"/>
      <c r="M235" s="340"/>
      <c r="N235" s="37"/>
      <c r="O235" s="91"/>
      <c r="P235" s="91"/>
    </row>
    <row r="236" spans="1:16" ht="18.75" customHeight="1" x14ac:dyDescent="0.2">
      <c r="A236" s="11"/>
      <c r="B236" s="334"/>
      <c r="C236" s="88"/>
      <c r="D236" s="37"/>
      <c r="E236" s="335"/>
      <c r="F236" s="335"/>
      <c r="G236" s="339"/>
      <c r="H236" s="340"/>
      <c r="I236" s="37"/>
      <c r="J236" s="91"/>
      <c r="K236" s="335"/>
      <c r="L236" s="339"/>
      <c r="M236" s="340"/>
      <c r="N236" s="37"/>
      <c r="O236" s="91"/>
      <c r="P236" s="91"/>
    </row>
    <row r="237" spans="1:16" ht="18.75" customHeight="1" x14ac:dyDescent="0.2">
      <c r="A237" s="11"/>
      <c r="B237" s="334"/>
      <c r="C237" s="88"/>
      <c r="D237" s="37"/>
      <c r="E237" s="335"/>
      <c r="F237" s="335"/>
      <c r="G237" s="339"/>
      <c r="H237" s="340"/>
      <c r="I237" s="37"/>
      <c r="J237" s="91"/>
      <c r="K237" s="335"/>
      <c r="L237" s="339"/>
      <c r="M237" s="340"/>
      <c r="N237" s="37"/>
      <c r="O237" s="91"/>
      <c r="P237" s="91"/>
    </row>
    <row r="238" spans="1:16" ht="18.75" customHeight="1" x14ac:dyDescent="0.2">
      <c r="A238" s="11"/>
      <c r="B238" s="334"/>
      <c r="C238" s="88"/>
      <c r="D238" s="37"/>
      <c r="E238" s="335"/>
      <c r="F238" s="335"/>
      <c r="G238" s="339"/>
      <c r="H238" s="340"/>
      <c r="I238" s="37"/>
      <c r="J238" s="91"/>
      <c r="K238" s="335"/>
      <c r="L238" s="339"/>
      <c r="M238" s="340"/>
      <c r="N238" s="37"/>
      <c r="O238" s="91"/>
      <c r="P238" s="91"/>
    </row>
    <row r="239" spans="1:16" ht="18.75" customHeight="1" x14ac:dyDescent="0.2">
      <c r="A239" s="11"/>
      <c r="B239" s="334"/>
      <c r="C239" s="88"/>
      <c r="D239" s="37"/>
      <c r="E239" s="335"/>
      <c r="F239" s="335"/>
      <c r="G239" s="339"/>
      <c r="H239" s="340"/>
      <c r="I239" s="37"/>
      <c r="J239" s="91"/>
      <c r="K239" s="335"/>
      <c r="L239" s="339"/>
      <c r="M239" s="340"/>
      <c r="N239" s="37"/>
      <c r="O239" s="91"/>
      <c r="P239" s="91"/>
    </row>
    <row r="240" spans="1:16" ht="18.75" customHeight="1" x14ac:dyDescent="0.2">
      <c r="A240" s="11"/>
      <c r="B240" s="334"/>
      <c r="C240" s="88"/>
      <c r="D240" s="37"/>
      <c r="E240" s="335"/>
      <c r="F240" s="335"/>
      <c r="G240" s="339"/>
      <c r="H240" s="340"/>
      <c r="I240" s="37"/>
      <c r="J240" s="91"/>
      <c r="K240" s="335"/>
      <c r="L240" s="339"/>
      <c r="M240" s="340"/>
      <c r="N240" s="37"/>
      <c r="O240" s="91"/>
      <c r="P240" s="91"/>
    </row>
    <row r="241" spans="1:16" ht="18.75" customHeight="1" x14ac:dyDescent="0.2">
      <c r="A241" s="11"/>
      <c r="B241" s="334"/>
      <c r="C241" s="88"/>
      <c r="D241" s="37"/>
      <c r="E241" s="335"/>
      <c r="F241" s="335"/>
      <c r="G241" s="339"/>
      <c r="H241" s="340"/>
      <c r="I241" s="37"/>
      <c r="J241" s="91"/>
      <c r="K241" s="335"/>
      <c r="L241" s="339"/>
      <c r="M241" s="340"/>
      <c r="N241" s="37"/>
      <c r="O241" s="91"/>
      <c r="P241" s="91"/>
    </row>
    <row r="242" spans="1:16" ht="18.75" customHeight="1" x14ac:dyDescent="0.2">
      <c r="A242" s="11"/>
      <c r="B242" s="334"/>
      <c r="C242" s="88"/>
      <c r="D242" s="37"/>
      <c r="E242" s="335"/>
      <c r="F242" s="335"/>
      <c r="G242" s="339"/>
      <c r="H242" s="340"/>
      <c r="I242" s="37"/>
      <c r="J242" s="91"/>
      <c r="K242" s="335"/>
      <c r="L242" s="339"/>
      <c r="M242" s="340"/>
      <c r="N242" s="37"/>
      <c r="O242" s="91"/>
      <c r="P242" s="91"/>
    </row>
    <row r="243" spans="1:16" ht="18.75" customHeight="1" x14ac:dyDescent="0.2">
      <c r="A243" s="11"/>
      <c r="B243" s="334"/>
      <c r="C243" s="88"/>
      <c r="D243" s="37"/>
      <c r="E243" s="335"/>
      <c r="F243" s="335"/>
      <c r="G243" s="339"/>
      <c r="H243" s="340"/>
      <c r="I243" s="37"/>
      <c r="J243" s="91"/>
      <c r="K243" s="335"/>
      <c r="L243" s="339"/>
      <c r="M243" s="340"/>
      <c r="N243" s="37"/>
      <c r="O243" s="91"/>
      <c r="P243" s="91"/>
    </row>
    <row r="244" spans="1:16" ht="18.75" customHeight="1" x14ac:dyDescent="0.2">
      <c r="A244" s="11"/>
      <c r="B244" s="334"/>
      <c r="C244" s="88"/>
      <c r="D244" s="37"/>
      <c r="E244" s="335"/>
      <c r="F244" s="335"/>
      <c r="G244" s="339"/>
      <c r="H244" s="340"/>
      <c r="I244" s="37"/>
      <c r="J244" s="91"/>
      <c r="K244" s="335"/>
      <c r="L244" s="339"/>
      <c r="M244" s="340"/>
      <c r="N244" s="37"/>
      <c r="O244" s="91"/>
      <c r="P244" s="91"/>
    </row>
    <row r="245" spans="1:16" ht="18.75" customHeight="1" x14ac:dyDescent="0.2">
      <c r="A245" s="11"/>
      <c r="B245" s="334"/>
      <c r="C245" s="88"/>
      <c r="D245" s="37"/>
      <c r="E245" s="335"/>
      <c r="F245" s="335"/>
      <c r="G245" s="339"/>
      <c r="H245" s="340"/>
      <c r="I245" s="37"/>
      <c r="J245" s="91"/>
      <c r="K245" s="335"/>
      <c r="L245" s="339"/>
      <c r="M245" s="340"/>
      <c r="N245" s="37"/>
      <c r="O245" s="91"/>
      <c r="P245" s="91"/>
    </row>
    <row r="246" spans="1:16" ht="18.75" customHeight="1" x14ac:dyDescent="0.2">
      <c r="A246" s="11"/>
      <c r="B246" s="334"/>
      <c r="C246" s="88"/>
      <c r="D246" s="37"/>
      <c r="E246" s="335"/>
      <c r="F246" s="335"/>
      <c r="G246" s="339"/>
      <c r="H246" s="340"/>
      <c r="I246" s="37"/>
      <c r="J246" s="91"/>
      <c r="K246" s="335"/>
      <c r="L246" s="339"/>
      <c r="M246" s="340"/>
      <c r="N246" s="37"/>
      <c r="O246" s="91"/>
      <c r="P246" s="91"/>
    </row>
    <row r="247" spans="1:16" ht="18.75" customHeight="1" x14ac:dyDescent="0.2">
      <c r="A247" s="11"/>
      <c r="B247" s="334"/>
      <c r="C247" s="88"/>
      <c r="D247" s="37"/>
      <c r="E247" s="335"/>
      <c r="F247" s="335"/>
      <c r="G247" s="339"/>
      <c r="H247" s="340"/>
      <c r="I247" s="37"/>
      <c r="J247" s="91"/>
      <c r="K247" s="335"/>
      <c r="L247" s="339"/>
      <c r="M247" s="340"/>
      <c r="N247" s="37"/>
      <c r="O247" s="91"/>
      <c r="P247" s="91"/>
    </row>
    <row r="248" spans="1:16" ht="18.75" customHeight="1" x14ac:dyDescent="0.2">
      <c r="A248" s="11"/>
      <c r="B248" s="334"/>
      <c r="C248" s="88"/>
      <c r="D248" s="37"/>
      <c r="E248" s="335"/>
      <c r="F248" s="335"/>
      <c r="G248" s="339"/>
      <c r="H248" s="340"/>
      <c r="I248" s="37"/>
      <c r="J248" s="91"/>
      <c r="K248" s="335"/>
      <c r="L248" s="339"/>
      <c r="M248" s="340"/>
      <c r="N248" s="37"/>
      <c r="O248" s="91"/>
      <c r="P248" s="91"/>
    </row>
    <row r="249" spans="1:16" ht="18.75" customHeight="1" x14ac:dyDescent="0.2">
      <c r="A249" s="11"/>
      <c r="B249" s="334"/>
      <c r="C249" s="88"/>
      <c r="D249" s="37"/>
      <c r="E249" s="335"/>
      <c r="F249" s="335"/>
      <c r="G249" s="339"/>
      <c r="H249" s="340"/>
      <c r="I249" s="37"/>
      <c r="J249" s="91"/>
      <c r="K249" s="335"/>
      <c r="L249" s="339"/>
      <c r="M249" s="340"/>
      <c r="N249" s="37"/>
      <c r="O249" s="91"/>
      <c r="P249" s="91"/>
    </row>
    <row r="250" spans="1:16" ht="18.75" customHeight="1" x14ac:dyDescent="0.2">
      <c r="A250" s="11"/>
      <c r="B250" s="334"/>
      <c r="C250" s="88"/>
      <c r="D250" s="37"/>
      <c r="E250" s="335"/>
      <c r="F250" s="335"/>
      <c r="G250" s="339"/>
      <c r="H250" s="340"/>
      <c r="I250" s="37"/>
      <c r="J250" s="91"/>
      <c r="K250" s="335"/>
      <c r="L250" s="339"/>
      <c r="M250" s="340"/>
      <c r="N250" s="37"/>
      <c r="O250" s="91"/>
      <c r="P250" s="91"/>
    </row>
    <row r="251" spans="1:16" ht="18.75" customHeight="1" x14ac:dyDescent="0.2">
      <c r="A251" s="11"/>
      <c r="B251" s="334"/>
      <c r="C251" s="88"/>
      <c r="D251" s="37"/>
      <c r="E251" s="335"/>
      <c r="F251" s="335"/>
      <c r="G251" s="339"/>
      <c r="H251" s="340"/>
      <c r="I251" s="37"/>
      <c r="J251" s="91"/>
      <c r="K251" s="335"/>
      <c r="L251" s="339"/>
      <c r="M251" s="340"/>
      <c r="N251" s="37"/>
      <c r="O251" s="91"/>
      <c r="P251" s="91"/>
    </row>
    <row r="252" spans="1:16" ht="18.75" customHeight="1" x14ac:dyDescent="0.2">
      <c r="A252" s="11"/>
      <c r="B252" s="334"/>
      <c r="C252" s="88"/>
      <c r="D252" s="37"/>
      <c r="E252" s="335"/>
      <c r="F252" s="335"/>
      <c r="G252" s="339"/>
      <c r="H252" s="340"/>
      <c r="I252" s="37"/>
      <c r="J252" s="91"/>
      <c r="K252" s="335"/>
      <c r="L252" s="339"/>
      <c r="M252" s="340"/>
      <c r="N252" s="37"/>
      <c r="O252" s="91"/>
      <c r="P252" s="91"/>
    </row>
    <row r="253" spans="1:16" ht="18.75" customHeight="1" x14ac:dyDescent="0.2">
      <c r="A253" s="11"/>
      <c r="B253" s="334"/>
      <c r="C253" s="88"/>
      <c r="D253" s="37"/>
      <c r="E253" s="335"/>
      <c r="F253" s="335"/>
      <c r="G253" s="339"/>
      <c r="H253" s="340"/>
      <c r="I253" s="37"/>
      <c r="J253" s="91"/>
      <c r="K253" s="335"/>
      <c r="L253" s="339"/>
      <c r="M253" s="340"/>
      <c r="N253" s="37"/>
      <c r="O253" s="91"/>
      <c r="P253" s="91"/>
    </row>
    <row r="254" spans="1:16" ht="18.75" customHeight="1" x14ac:dyDescent="0.2">
      <c r="A254" s="11"/>
      <c r="B254" s="334"/>
      <c r="C254" s="88"/>
      <c r="D254" s="37"/>
      <c r="E254" s="335"/>
      <c r="F254" s="335"/>
      <c r="G254" s="339"/>
      <c r="H254" s="340"/>
      <c r="I254" s="37"/>
      <c r="J254" s="91"/>
      <c r="K254" s="335"/>
      <c r="L254" s="339"/>
      <c r="M254" s="340"/>
      <c r="N254" s="37"/>
      <c r="O254" s="91"/>
      <c r="P254" s="91"/>
    </row>
    <row r="255" spans="1:16" ht="18.75" customHeight="1" x14ac:dyDescent="0.2">
      <c r="A255" s="11"/>
      <c r="B255" s="334"/>
      <c r="C255" s="88"/>
      <c r="D255" s="37"/>
      <c r="E255" s="335"/>
      <c r="F255" s="335"/>
      <c r="G255" s="339"/>
      <c r="H255" s="340"/>
      <c r="I255" s="37"/>
      <c r="J255" s="91"/>
      <c r="K255" s="335"/>
      <c r="L255" s="339"/>
      <c r="M255" s="340"/>
      <c r="N255" s="37"/>
      <c r="O255" s="91"/>
      <c r="P255" s="91"/>
    </row>
    <row r="256" spans="1:16" ht="18.75" customHeight="1" x14ac:dyDescent="0.2">
      <c r="A256" s="11"/>
      <c r="B256" s="334"/>
      <c r="C256" s="88"/>
      <c r="D256" s="37"/>
      <c r="E256" s="335"/>
      <c r="F256" s="335"/>
      <c r="G256" s="339"/>
      <c r="H256" s="340"/>
      <c r="I256" s="37"/>
      <c r="J256" s="91"/>
      <c r="K256" s="335"/>
      <c r="L256" s="339"/>
      <c r="M256" s="340"/>
      <c r="N256" s="37"/>
      <c r="O256" s="91"/>
      <c r="P256" s="91"/>
    </row>
    <row r="257" spans="1:16" ht="18.75" customHeight="1" x14ac:dyDescent="0.2">
      <c r="A257" s="11"/>
      <c r="B257" s="334"/>
      <c r="C257" s="88"/>
      <c r="D257" s="37"/>
      <c r="E257" s="335"/>
      <c r="F257" s="335"/>
      <c r="G257" s="339"/>
      <c r="H257" s="340"/>
      <c r="I257" s="37"/>
      <c r="J257" s="91"/>
      <c r="K257" s="335"/>
      <c r="L257" s="339"/>
      <c r="M257" s="340"/>
      <c r="N257" s="37"/>
      <c r="O257" s="91"/>
      <c r="P257" s="91"/>
    </row>
    <row r="258" spans="1:16" ht="18.75" customHeight="1" x14ac:dyDescent="0.2">
      <c r="A258" s="11"/>
      <c r="B258" s="334"/>
      <c r="C258" s="88"/>
      <c r="D258" s="37"/>
      <c r="E258" s="335"/>
      <c r="F258" s="335"/>
      <c r="G258" s="339"/>
      <c r="H258" s="340"/>
      <c r="I258" s="37"/>
      <c r="J258" s="91"/>
      <c r="K258" s="335"/>
      <c r="L258" s="339"/>
      <c r="M258" s="340"/>
      <c r="N258" s="37"/>
      <c r="O258" s="91"/>
      <c r="P258" s="91"/>
    </row>
    <row r="259" spans="1:16" ht="18.75" customHeight="1" x14ac:dyDescent="0.2">
      <c r="A259" s="11"/>
      <c r="B259" s="334"/>
      <c r="C259" s="88"/>
      <c r="D259" s="37"/>
      <c r="E259" s="335"/>
      <c r="F259" s="335"/>
      <c r="G259" s="339"/>
      <c r="H259" s="340"/>
      <c r="I259" s="37"/>
      <c r="J259" s="91"/>
      <c r="K259" s="335"/>
      <c r="L259" s="339"/>
      <c r="M259" s="340"/>
      <c r="N259" s="37"/>
      <c r="O259" s="91"/>
      <c r="P259" s="91"/>
    </row>
    <row r="260" spans="1:16" ht="18.75" customHeight="1" x14ac:dyDescent="0.2">
      <c r="A260" s="11"/>
      <c r="B260" s="334"/>
      <c r="C260" s="88"/>
      <c r="D260" s="37"/>
      <c r="E260" s="335"/>
      <c r="F260" s="335"/>
      <c r="G260" s="339"/>
      <c r="H260" s="340"/>
      <c r="I260" s="37"/>
      <c r="J260" s="91"/>
      <c r="K260" s="335"/>
      <c r="L260" s="339"/>
      <c r="M260" s="340"/>
      <c r="N260" s="37"/>
      <c r="O260" s="91"/>
      <c r="P260" s="91"/>
    </row>
    <row r="261" spans="1:16" ht="18.75" customHeight="1" x14ac:dyDescent="0.2">
      <c r="A261" s="11"/>
      <c r="B261" s="334"/>
      <c r="C261" s="88"/>
      <c r="D261" s="37"/>
      <c r="E261" s="335"/>
      <c r="F261" s="335"/>
      <c r="G261" s="339"/>
      <c r="H261" s="340"/>
      <c r="I261" s="37"/>
      <c r="J261" s="91"/>
      <c r="K261" s="335"/>
      <c r="L261" s="339"/>
      <c r="M261" s="340"/>
      <c r="N261" s="37"/>
      <c r="O261" s="91"/>
      <c r="P261" s="91"/>
    </row>
    <row r="262" spans="1:16" ht="18.75" customHeight="1" x14ac:dyDescent="0.2">
      <c r="A262" s="11"/>
      <c r="B262" s="334"/>
      <c r="C262" s="88"/>
      <c r="D262" s="37"/>
      <c r="E262" s="335"/>
      <c r="F262" s="335"/>
      <c r="G262" s="339"/>
      <c r="H262" s="340"/>
      <c r="I262" s="37"/>
      <c r="J262" s="91"/>
      <c r="K262" s="335"/>
      <c r="L262" s="339"/>
      <c r="M262" s="340"/>
      <c r="N262" s="37"/>
      <c r="O262" s="91"/>
      <c r="P262" s="91"/>
    </row>
    <row r="263" spans="1:16" ht="18.75" customHeight="1" x14ac:dyDescent="0.2">
      <c r="A263" s="11"/>
      <c r="B263" s="334"/>
      <c r="C263" s="88"/>
      <c r="D263" s="37"/>
      <c r="E263" s="335"/>
      <c r="F263" s="335"/>
      <c r="G263" s="339"/>
      <c r="H263" s="340"/>
      <c r="I263" s="37"/>
      <c r="J263" s="91"/>
      <c r="K263" s="335"/>
      <c r="L263" s="339"/>
      <c r="M263" s="340"/>
      <c r="N263" s="37"/>
      <c r="O263" s="91"/>
      <c r="P263" s="91"/>
    </row>
    <row r="264" spans="1:16" ht="18.75" customHeight="1" x14ac:dyDescent="0.2">
      <c r="A264" s="11"/>
      <c r="B264" s="334"/>
      <c r="C264" s="88"/>
      <c r="D264" s="37"/>
      <c r="E264" s="335"/>
      <c r="F264" s="335"/>
      <c r="G264" s="339"/>
      <c r="H264" s="340"/>
      <c r="I264" s="37"/>
      <c r="J264" s="91"/>
      <c r="K264" s="335"/>
      <c r="L264" s="339"/>
      <c r="M264" s="340"/>
      <c r="N264" s="37"/>
      <c r="O264" s="91"/>
      <c r="P264" s="91"/>
    </row>
    <row r="265" spans="1:16" ht="18.75" customHeight="1" x14ac:dyDescent="0.2">
      <c r="A265" s="11"/>
      <c r="B265" s="334"/>
      <c r="C265" s="88"/>
      <c r="D265" s="37"/>
      <c r="E265" s="335"/>
      <c r="F265" s="335"/>
      <c r="G265" s="339"/>
      <c r="H265" s="340"/>
      <c r="I265" s="37"/>
      <c r="J265" s="91"/>
      <c r="K265" s="335"/>
      <c r="L265" s="339"/>
      <c r="M265" s="340"/>
      <c r="N265" s="37"/>
      <c r="O265" s="91"/>
      <c r="P265" s="91"/>
    </row>
    <row r="266" spans="1:16" ht="18.75" customHeight="1" x14ac:dyDescent="0.2">
      <c r="A266" s="11"/>
      <c r="B266" s="334"/>
      <c r="C266" s="88"/>
      <c r="D266" s="37"/>
      <c r="E266" s="335"/>
      <c r="F266" s="335"/>
      <c r="G266" s="339"/>
      <c r="H266" s="340"/>
      <c r="I266" s="37"/>
      <c r="J266" s="91"/>
      <c r="K266" s="335"/>
      <c r="L266" s="339"/>
      <c r="M266" s="340"/>
      <c r="N266" s="37"/>
      <c r="O266" s="91"/>
      <c r="P266" s="91"/>
    </row>
    <row r="267" spans="1:16" ht="18.75" customHeight="1" x14ac:dyDescent="0.2">
      <c r="A267" s="11"/>
      <c r="B267" s="334"/>
      <c r="C267" s="88"/>
      <c r="D267" s="37"/>
      <c r="E267" s="335"/>
      <c r="F267" s="335"/>
      <c r="G267" s="339"/>
      <c r="H267" s="340"/>
      <c r="I267" s="37"/>
      <c r="J267" s="91"/>
      <c r="K267" s="335"/>
      <c r="L267" s="339"/>
      <c r="M267" s="340"/>
      <c r="N267" s="37"/>
      <c r="O267" s="91"/>
      <c r="P267" s="91"/>
    </row>
    <row r="268" spans="1:16" ht="18.75" customHeight="1" x14ac:dyDescent="0.2">
      <c r="A268" s="11"/>
      <c r="B268" s="334"/>
      <c r="C268" s="88"/>
      <c r="D268" s="37"/>
      <c r="E268" s="335"/>
      <c r="F268" s="335"/>
      <c r="G268" s="339"/>
      <c r="H268" s="340"/>
      <c r="I268" s="37"/>
      <c r="J268" s="91"/>
      <c r="K268" s="335"/>
      <c r="L268" s="339"/>
      <c r="M268" s="340"/>
      <c r="N268" s="37"/>
      <c r="O268" s="91"/>
      <c r="P268" s="91"/>
    </row>
    <row r="269" spans="1:16" ht="18.75" customHeight="1" x14ac:dyDescent="0.2">
      <c r="A269" s="11"/>
      <c r="B269" s="334"/>
      <c r="C269" s="88"/>
      <c r="D269" s="37"/>
      <c r="E269" s="335"/>
      <c r="F269" s="335"/>
      <c r="G269" s="339"/>
      <c r="H269" s="340"/>
      <c r="I269" s="37"/>
      <c r="J269" s="91"/>
      <c r="K269" s="335"/>
      <c r="L269" s="339"/>
      <c r="M269" s="340"/>
      <c r="N269" s="37"/>
      <c r="O269" s="91"/>
      <c r="P269" s="91"/>
    </row>
    <row r="270" spans="1:16" ht="18.75" customHeight="1" x14ac:dyDescent="0.2">
      <c r="A270" s="11"/>
      <c r="B270" s="334"/>
      <c r="C270" s="88"/>
      <c r="D270" s="37"/>
      <c r="E270" s="335"/>
      <c r="F270" s="335"/>
      <c r="G270" s="339"/>
      <c r="H270" s="340"/>
      <c r="I270" s="37"/>
      <c r="J270" s="91"/>
      <c r="K270" s="335"/>
      <c r="L270" s="339"/>
      <c r="M270" s="340"/>
      <c r="N270" s="37"/>
      <c r="O270" s="91"/>
      <c r="P270" s="91"/>
    </row>
    <row r="271" spans="1:16" ht="18.75" customHeight="1" x14ac:dyDescent="0.2">
      <c r="A271" s="11"/>
      <c r="B271" s="334"/>
      <c r="C271" s="88"/>
      <c r="D271" s="37"/>
      <c r="E271" s="335"/>
      <c r="F271" s="335"/>
      <c r="G271" s="339"/>
      <c r="H271" s="340"/>
      <c r="I271" s="37"/>
      <c r="J271" s="91"/>
      <c r="K271" s="335"/>
      <c r="L271" s="339"/>
      <c r="M271" s="340"/>
      <c r="N271" s="37"/>
      <c r="O271" s="91"/>
      <c r="P271" s="91"/>
    </row>
    <row r="272" spans="1:16" ht="18.75" customHeight="1" x14ac:dyDescent="0.2">
      <c r="A272" s="11"/>
      <c r="B272" s="334"/>
      <c r="C272" s="88"/>
      <c r="D272" s="37"/>
      <c r="E272" s="335"/>
      <c r="F272" s="335"/>
      <c r="G272" s="339"/>
      <c r="H272" s="340"/>
      <c r="I272" s="37"/>
      <c r="J272" s="91"/>
      <c r="K272" s="335"/>
      <c r="L272" s="339"/>
      <c r="M272" s="340"/>
      <c r="N272" s="37"/>
      <c r="O272" s="91"/>
      <c r="P272" s="91"/>
    </row>
    <row r="273" spans="1:16" ht="18.75" customHeight="1" x14ac:dyDescent="0.2">
      <c r="A273" s="11"/>
      <c r="B273" s="334"/>
      <c r="C273" s="88"/>
      <c r="D273" s="37"/>
      <c r="E273" s="335"/>
      <c r="F273" s="335"/>
      <c r="G273" s="339"/>
      <c r="H273" s="340"/>
      <c r="I273" s="37"/>
      <c r="J273" s="91"/>
      <c r="K273" s="335"/>
      <c r="L273" s="339"/>
      <c r="M273" s="340"/>
      <c r="N273" s="37"/>
      <c r="O273" s="91"/>
      <c r="P273" s="91"/>
    </row>
    <row r="274" spans="1:16" ht="18.75" customHeight="1" x14ac:dyDescent="0.2">
      <c r="A274" s="11"/>
      <c r="B274" s="334"/>
      <c r="C274" s="88"/>
      <c r="D274" s="37"/>
      <c r="E274" s="335"/>
      <c r="F274" s="335"/>
      <c r="G274" s="339"/>
      <c r="H274" s="340"/>
      <c r="I274" s="37"/>
      <c r="J274" s="91"/>
      <c r="K274" s="335"/>
      <c r="L274" s="339"/>
      <c r="M274" s="340"/>
      <c r="N274" s="37"/>
      <c r="O274" s="91"/>
      <c r="P274" s="91"/>
    </row>
    <row r="275" spans="1:16" ht="18.75" customHeight="1" x14ac:dyDescent="0.2">
      <c r="A275" s="11"/>
      <c r="B275" s="334"/>
      <c r="C275" s="88"/>
      <c r="D275" s="37"/>
      <c r="E275" s="335"/>
      <c r="F275" s="335"/>
      <c r="G275" s="339"/>
      <c r="H275" s="340"/>
      <c r="I275" s="37"/>
      <c r="J275" s="91"/>
      <c r="K275" s="335"/>
      <c r="L275" s="339"/>
      <c r="M275" s="340"/>
      <c r="N275" s="37"/>
      <c r="O275" s="91"/>
      <c r="P275" s="91"/>
    </row>
    <row r="276" spans="1:16" ht="18.75" customHeight="1" x14ac:dyDescent="0.2">
      <c r="A276" s="11"/>
      <c r="B276" s="334"/>
      <c r="C276" s="88"/>
      <c r="D276" s="37"/>
      <c r="E276" s="335"/>
      <c r="F276" s="335"/>
      <c r="G276" s="339"/>
      <c r="H276" s="340"/>
      <c r="I276" s="37"/>
      <c r="J276" s="91"/>
      <c r="K276" s="335"/>
      <c r="L276" s="339"/>
      <c r="M276" s="340"/>
      <c r="N276" s="37"/>
      <c r="O276" s="91"/>
      <c r="P276" s="91"/>
    </row>
    <row r="277" spans="1:16" ht="18.75" customHeight="1" x14ac:dyDescent="0.2">
      <c r="A277" s="11"/>
      <c r="B277" s="334"/>
      <c r="C277" s="88"/>
      <c r="D277" s="37"/>
      <c r="E277" s="335"/>
      <c r="F277" s="335"/>
      <c r="G277" s="339"/>
      <c r="H277" s="340"/>
      <c r="I277" s="37"/>
      <c r="J277" s="91"/>
      <c r="K277" s="335"/>
      <c r="L277" s="339"/>
      <c r="M277" s="340"/>
      <c r="N277" s="37"/>
      <c r="O277" s="91"/>
      <c r="P277" s="91"/>
    </row>
    <row r="278" spans="1:16" ht="18.75" customHeight="1" x14ac:dyDescent="0.2">
      <c r="A278" s="11"/>
      <c r="B278" s="334"/>
      <c r="C278" s="88"/>
      <c r="D278" s="37"/>
      <c r="E278" s="335"/>
      <c r="F278" s="335"/>
      <c r="G278" s="339"/>
      <c r="H278" s="340"/>
      <c r="I278" s="37"/>
      <c r="J278" s="91"/>
      <c r="K278" s="335"/>
      <c r="L278" s="339"/>
      <c r="M278" s="340"/>
      <c r="N278" s="37"/>
      <c r="O278" s="91"/>
      <c r="P278" s="91"/>
    </row>
    <row r="279" spans="1:16" ht="18.75" customHeight="1" x14ac:dyDescent="0.2">
      <c r="A279" s="11"/>
      <c r="B279" s="334"/>
      <c r="C279" s="88"/>
      <c r="D279" s="37"/>
      <c r="E279" s="335"/>
      <c r="F279" s="335"/>
      <c r="G279" s="339"/>
      <c r="H279" s="340"/>
      <c r="I279" s="37"/>
      <c r="J279" s="91"/>
      <c r="K279" s="335"/>
      <c r="L279" s="339"/>
      <c r="M279" s="340"/>
      <c r="N279" s="37"/>
      <c r="O279" s="91"/>
      <c r="P279" s="91"/>
    </row>
    <row r="280" spans="1:16" ht="18.75" customHeight="1" x14ac:dyDescent="0.2">
      <c r="A280" s="11"/>
      <c r="B280" s="334"/>
      <c r="C280" s="88"/>
      <c r="D280" s="37"/>
      <c r="E280" s="335"/>
      <c r="F280" s="335"/>
      <c r="G280" s="339"/>
      <c r="H280" s="340"/>
      <c r="I280" s="37"/>
      <c r="J280" s="91"/>
      <c r="K280" s="335"/>
      <c r="L280" s="339"/>
      <c r="M280" s="340"/>
      <c r="N280" s="37"/>
      <c r="O280" s="91"/>
      <c r="P280" s="91"/>
    </row>
    <row r="281" spans="1:16" ht="18.75" customHeight="1" x14ac:dyDescent="0.2">
      <c r="A281" s="11"/>
      <c r="B281" s="334"/>
      <c r="C281" s="88"/>
      <c r="D281" s="37"/>
      <c r="E281" s="335"/>
      <c r="F281" s="335"/>
      <c r="G281" s="339"/>
      <c r="H281" s="340"/>
      <c r="I281" s="37"/>
      <c r="J281" s="91"/>
      <c r="K281" s="335"/>
      <c r="L281" s="339"/>
      <c r="M281" s="340"/>
      <c r="N281" s="37"/>
      <c r="O281" s="91"/>
      <c r="P281" s="91"/>
    </row>
    <row r="282" spans="1:16" ht="18.75" customHeight="1" x14ac:dyDescent="0.2">
      <c r="A282" s="11"/>
      <c r="B282" s="334"/>
      <c r="C282" s="88"/>
      <c r="D282" s="37"/>
      <c r="E282" s="335"/>
      <c r="F282" s="335"/>
      <c r="G282" s="339"/>
      <c r="H282" s="340"/>
      <c r="I282" s="37"/>
      <c r="J282" s="91"/>
      <c r="K282" s="335"/>
      <c r="L282" s="339"/>
      <c r="M282" s="340"/>
      <c r="N282" s="37"/>
      <c r="O282" s="91"/>
      <c r="P282" s="91"/>
    </row>
    <row r="283" spans="1:16" ht="18.75" customHeight="1" x14ac:dyDescent="0.2">
      <c r="A283" s="11"/>
      <c r="B283" s="334"/>
      <c r="C283" s="88"/>
      <c r="D283" s="37"/>
      <c r="E283" s="335"/>
      <c r="F283" s="335"/>
      <c r="G283" s="339"/>
      <c r="H283" s="340"/>
      <c r="I283" s="37"/>
      <c r="J283" s="91"/>
      <c r="K283" s="335"/>
      <c r="L283" s="339"/>
      <c r="M283" s="340"/>
      <c r="N283" s="37"/>
      <c r="O283" s="91"/>
      <c r="P283" s="91"/>
    </row>
    <row r="284" spans="1:16" ht="18.75" customHeight="1" x14ac:dyDescent="0.2">
      <c r="A284" s="11"/>
      <c r="B284" s="334"/>
      <c r="C284" s="88"/>
      <c r="D284" s="37"/>
      <c r="E284" s="335"/>
      <c r="F284" s="335"/>
      <c r="G284" s="339"/>
      <c r="H284" s="340"/>
      <c r="I284" s="37"/>
      <c r="J284" s="91"/>
      <c r="K284" s="335"/>
      <c r="L284" s="339"/>
      <c r="M284" s="340"/>
      <c r="N284" s="37"/>
      <c r="O284" s="91"/>
      <c r="P284" s="91"/>
    </row>
    <row r="285" spans="1:16" ht="18.75" customHeight="1" x14ac:dyDescent="0.2">
      <c r="A285" s="11"/>
      <c r="B285" s="334"/>
      <c r="C285" s="88"/>
      <c r="D285" s="37"/>
      <c r="E285" s="335"/>
      <c r="F285" s="335"/>
      <c r="G285" s="339"/>
      <c r="H285" s="340"/>
      <c r="I285" s="37"/>
      <c r="J285" s="91"/>
      <c r="K285" s="335"/>
      <c r="L285" s="339"/>
      <c r="M285" s="340"/>
      <c r="N285" s="37"/>
      <c r="O285" s="91"/>
      <c r="P285" s="91"/>
    </row>
    <row r="286" spans="1:16" ht="18.75" customHeight="1" x14ac:dyDescent="0.2">
      <c r="A286" s="11"/>
      <c r="B286" s="334"/>
      <c r="C286" s="88"/>
      <c r="D286" s="37"/>
      <c r="E286" s="335"/>
      <c r="F286" s="335"/>
      <c r="G286" s="339"/>
      <c r="H286" s="340"/>
      <c r="I286" s="37"/>
      <c r="J286" s="91"/>
      <c r="K286" s="335"/>
      <c r="L286" s="339"/>
      <c r="M286" s="340"/>
      <c r="N286" s="37"/>
      <c r="O286" s="91"/>
      <c r="P286" s="91"/>
    </row>
    <row r="287" spans="1:16" ht="18.75" customHeight="1" x14ac:dyDescent="0.2">
      <c r="A287" s="11"/>
      <c r="B287" s="334"/>
      <c r="C287" s="88"/>
      <c r="D287" s="37"/>
      <c r="E287" s="335"/>
      <c r="F287" s="335"/>
      <c r="G287" s="339"/>
      <c r="H287" s="340"/>
      <c r="I287" s="37"/>
      <c r="J287" s="91"/>
      <c r="K287" s="335"/>
      <c r="L287" s="339"/>
      <c r="M287" s="340"/>
      <c r="N287" s="37"/>
      <c r="O287" s="91"/>
      <c r="P287" s="91"/>
    </row>
    <row r="288" spans="1:16" ht="18.75" customHeight="1" x14ac:dyDescent="0.2">
      <c r="A288" s="11"/>
      <c r="B288" s="334"/>
      <c r="C288" s="88"/>
      <c r="D288" s="37"/>
      <c r="E288" s="335"/>
      <c r="F288" s="335"/>
      <c r="G288" s="339"/>
      <c r="H288" s="340"/>
      <c r="I288" s="37"/>
      <c r="J288" s="91"/>
      <c r="K288" s="335"/>
      <c r="L288" s="339"/>
      <c r="M288" s="340"/>
      <c r="N288" s="37"/>
      <c r="O288" s="91"/>
      <c r="P288" s="91"/>
    </row>
    <row r="289" spans="1:16" ht="18.75" customHeight="1" x14ac:dyDescent="0.2">
      <c r="A289" s="11"/>
      <c r="B289" s="334"/>
      <c r="C289" s="88"/>
      <c r="D289" s="37"/>
      <c r="E289" s="335"/>
      <c r="F289" s="335"/>
      <c r="G289" s="339"/>
      <c r="H289" s="340"/>
      <c r="I289" s="37"/>
      <c r="J289" s="91"/>
      <c r="K289" s="335"/>
      <c r="L289" s="339"/>
      <c r="M289" s="340"/>
      <c r="N289" s="37"/>
      <c r="O289" s="91"/>
      <c r="P289" s="91"/>
    </row>
    <row r="290" spans="1:16" ht="18.75" customHeight="1" x14ac:dyDescent="0.2">
      <c r="A290" s="11"/>
      <c r="B290" s="334"/>
      <c r="C290" s="88"/>
      <c r="D290" s="37"/>
      <c r="E290" s="335"/>
      <c r="F290" s="335"/>
      <c r="G290" s="339"/>
      <c r="H290" s="340"/>
      <c r="I290" s="37"/>
      <c r="J290" s="91"/>
      <c r="K290" s="335"/>
      <c r="L290" s="339"/>
      <c r="M290" s="340"/>
      <c r="N290" s="37"/>
      <c r="O290" s="91"/>
      <c r="P290" s="91"/>
    </row>
    <row r="291" spans="1:16" ht="18.75" customHeight="1" x14ac:dyDescent="0.2">
      <c r="A291" s="11"/>
      <c r="B291" s="334"/>
      <c r="C291" s="88"/>
      <c r="D291" s="37"/>
      <c r="E291" s="335"/>
      <c r="F291" s="335"/>
      <c r="G291" s="339"/>
      <c r="H291" s="340"/>
      <c r="I291" s="37"/>
      <c r="J291" s="91"/>
      <c r="K291" s="335"/>
      <c r="L291" s="339"/>
      <c r="M291" s="340"/>
      <c r="N291" s="37"/>
      <c r="O291" s="91"/>
      <c r="P291" s="91"/>
    </row>
    <row r="292" spans="1:16" ht="18.75" customHeight="1" x14ac:dyDescent="0.2">
      <c r="A292" s="11"/>
      <c r="B292" s="334"/>
      <c r="C292" s="88"/>
      <c r="D292" s="37"/>
      <c r="E292" s="335"/>
      <c r="F292" s="335"/>
      <c r="G292" s="339"/>
      <c r="H292" s="340"/>
      <c r="I292" s="37"/>
      <c r="J292" s="91"/>
      <c r="K292" s="335"/>
      <c r="L292" s="339"/>
      <c r="M292" s="340"/>
      <c r="N292" s="37"/>
      <c r="O292" s="91"/>
      <c r="P292" s="91"/>
    </row>
    <row r="293" spans="1:16" ht="18.75" customHeight="1" x14ac:dyDescent="0.2">
      <c r="A293" s="11"/>
      <c r="B293" s="334"/>
      <c r="C293" s="88"/>
      <c r="D293" s="37"/>
      <c r="E293" s="335"/>
      <c r="F293" s="335"/>
      <c r="G293" s="339"/>
      <c r="H293" s="340"/>
      <c r="I293" s="37"/>
      <c r="J293" s="91"/>
      <c r="K293" s="335"/>
      <c r="L293" s="339"/>
      <c r="M293" s="340"/>
      <c r="N293" s="37"/>
      <c r="O293" s="91"/>
      <c r="P293" s="91"/>
    </row>
    <row r="294" spans="1:16" ht="18.75" customHeight="1" x14ac:dyDescent="0.2">
      <c r="A294" s="11"/>
      <c r="B294" s="334"/>
      <c r="C294" s="88"/>
      <c r="D294" s="37"/>
      <c r="E294" s="335"/>
      <c r="F294" s="335"/>
      <c r="G294" s="339"/>
      <c r="H294" s="340"/>
      <c r="I294" s="37"/>
      <c r="J294" s="91"/>
      <c r="K294" s="335"/>
      <c r="L294" s="339"/>
      <c r="M294" s="340"/>
      <c r="N294" s="37"/>
      <c r="O294" s="91"/>
      <c r="P294" s="91"/>
    </row>
    <row r="295" spans="1:16" ht="18.75" customHeight="1" x14ac:dyDescent="0.2">
      <c r="A295" s="11"/>
      <c r="B295" s="334"/>
      <c r="C295" s="88"/>
      <c r="D295" s="37"/>
      <c r="E295" s="335"/>
      <c r="F295" s="335"/>
      <c r="G295" s="339"/>
      <c r="H295" s="340"/>
      <c r="I295" s="37"/>
      <c r="J295" s="91"/>
      <c r="K295" s="335"/>
      <c r="L295" s="339"/>
      <c r="M295" s="340"/>
      <c r="N295" s="37"/>
      <c r="O295" s="91"/>
      <c r="P295" s="91"/>
    </row>
    <row r="296" spans="1:16" ht="18.75" customHeight="1" x14ac:dyDescent="0.2">
      <c r="A296" s="11"/>
      <c r="B296" s="334"/>
      <c r="C296" s="88"/>
      <c r="D296" s="37"/>
      <c r="E296" s="335"/>
      <c r="F296" s="335"/>
      <c r="G296" s="339"/>
      <c r="H296" s="340"/>
      <c r="I296" s="37"/>
      <c r="J296" s="91"/>
      <c r="K296" s="335"/>
      <c r="L296" s="339"/>
      <c r="M296" s="340"/>
      <c r="N296" s="37"/>
      <c r="O296" s="91"/>
      <c r="P296" s="91"/>
    </row>
    <row r="297" spans="1:16" ht="18.75" customHeight="1" x14ac:dyDescent="0.2">
      <c r="A297" s="11"/>
      <c r="B297" s="334"/>
      <c r="C297" s="88"/>
      <c r="D297" s="37"/>
      <c r="E297" s="335"/>
      <c r="F297" s="335"/>
      <c r="G297" s="339"/>
      <c r="H297" s="340"/>
      <c r="I297" s="37"/>
      <c r="J297" s="91"/>
      <c r="K297" s="335"/>
      <c r="L297" s="339"/>
      <c r="M297" s="340"/>
      <c r="N297" s="37"/>
      <c r="O297" s="91"/>
      <c r="P297" s="91"/>
    </row>
    <row r="298" spans="1:16" ht="18.75" customHeight="1" x14ac:dyDescent="0.2">
      <c r="A298" s="11"/>
      <c r="B298" s="334"/>
      <c r="C298" s="88"/>
      <c r="D298" s="37"/>
      <c r="E298" s="335"/>
      <c r="F298" s="335"/>
      <c r="G298" s="339"/>
      <c r="H298" s="340"/>
      <c r="I298" s="37"/>
      <c r="J298" s="91"/>
      <c r="K298" s="335"/>
      <c r="L298" s="339"/>
      <c r="M298" s="340"/>
      <c r="N298" s="37"/>
      <c r="O298" s="91"/>
      <c r="P298" s="91"/>
    </row>
    <row r="299" spans="1:16" ht="18.75" customHeight="1" x14ac:dyDescent="0.2">
      <c r="A299" s="11"/>
      <c r="B299" s="334"/>
      <c r="C299" s="88"/>
      <c r="D299" s="37"/>
      <c r="E299" s="335"/>
      <c r="F299" s="335"/>
      <c r="G299" s="339"/>
      <c r="H299" s="340"/>
      <c r="I299" s="37"/>
      <c r="J299" s="91"/>
      <c r="K299" s="335"/>
      <c r="L299" s="339"/>
      <c r="M299" s="340"/>
      <c r="N299" s="37"/>
      <c r="O299" s="91"/>
      <c r="P299" s="91"/>
    </row>
    <row r="300" spans="1:16" ht="18.75" customHeight="1" x14ac:dyDescent="0.2">
      <c r="A300" s="11"/>
      <c r="B300" s="334"/>
      <c r="C300" s="88"/>
      <c r="D300" s="37"/>
      <c r="E300" s="335"/>
      <c r="F300" s="335"/>
      <c r="G300" s="339"/>
      <c r="H300" s="340"/>
      <c r="I300" s="37"/>
      <c r="J300" s="91"/>
      <c r="K300" s="335"/>
      <c r="L300" s="339"/>
      <c r="M300" s="340"/>
      <c r="N300" s="37"/>
      <c r="O300" s="91"/>
      <c r="P300" s="91"/>
    </row>
    <row r="301" spans="1:16" ht="18.75" customHeight="1" x14ac:dyDescent="0.2">
      <c r="A301" s="11"/>
      <c r="B301" s="334"/>
      <c r="C301" s="88"/>
      <c r="D301" s="37"/>
      <c r="E301" s="335"/>
      <c r="F301" s="335"/>
      <c r="G301" s="339"/>
      <c r="H301" s="340"/>
      <c r="I301" s="37"/>
      <c r="J301" s="91"/>
      <c r="K301" s="335"/>
      <c r="L301" s="339"/>
      <c r="M301" s="340"/>
      <c r="N301" s="37"/>
      <c r="O301" s="91"/>
      <c r="P301" s="91"/>
    </row>
    <row r="302" spans="1:16" ht="18.75" customHeight="1" x14ac:dyDescent="0.2">
      <c r="A302" s="11"/>
      <c r="B302" s="334"/>
      <c r="C302" s="88"/>
      <c r="D302" s="37"/>
      <c r="E302" s="335"/>
      <c r="F302" s="335"/>
      <c r="G302" s="339"/>
      <c r="H302" s="340"/>
      <c r="I302" s="37"/>
      <c r="J302" s="91"/>
      <c r="K302" s="335"/>
      <c r="L302" s="339"/>
      <c r="M302" s="340"/>
      <c r="N302" s="37"/>
      <c r="O302" s="91"/>
      <c r="P302" s="91"/>
    </row>
    <row r="303" spans="1:16" ht="18.75" customHeight="1" x14ac:dyDescent="0.2">
      <c r="A303" s="11"/>
      <c r="B303" s="334"/>
      <c r="C303" s="88"/>
      <c r="D303" s="37"/>
      <c r="E303" s="335"/>
      <c r="F303" s="335"/>
      <c r="G303" s="339"/>
      <c r="H303" s="340"/>
      <c r="I303" s="37"/>
      <c r="J303" s="91"/>
      <c r="K303" s="335"/>
      <c r="L303" s="339"/>
      <c r="M303" s="340"/>
      <c r="N303" s="37"/>
      <c r="O303" s="91"/>
      <c r="P303" s="91"/>
    </row>
    <row r="304" spans="1:16" ht="18.75" customHeight="1" x14ac:dyDescent="0.2">
      <c r="A304" s="11"/>
      <c r="B304" s="334"/>
      <c r="C304" s="88"/>
      <c r="D304" s="37"/>
      <c r="E304" s="335"/>
      <c r="F304" s="335"/>
      <c r="G304" s="339"/>
      <c r="H304" s="340"/>
      <c r="I304" s="37"/>
      <c r="J304" s="91"/>
      <c r="K304" s="335"/>
      <c r="L304" s="339"/>
      <c r="M304" s="340"/>
      <c r="N304" s="37"/>
      <c r="O304" s="91"/>
      <c r="P304" s="91"/>
    </row>
    <row r="305" spans="1:16" ht="18.75" customHeight="1" x14ac:dyDescent="0.2">
      <c r="A305" s="11"/>
      <c r="B305" s="334"/>
      <c r="C305" s="88"/>
      <c r="D305" s="37"/>
      <c r="E305" s="335"/>
      <c r="F305" s="335"/>
      <c r="G305" s="339"/>
      <c r="H305" s="340"/>
      <c r="I305" s="37"/>
      <c r="J305" s="91"/>
      <c r="K305" s="335"/>
      <c r="L305" s="339"/>
      <c r="M305" s="340"/>
      <c r="N305" s="37"/>
      <c r="O305" s="91"/>
      <c r="P305" s="91"/>
    </row>
    <row r="306" spans="1:16" ht="18.75" customHeight="1" x14ac:dyDescent="0.2">
      <c r="A306" s="11"/>
      <c r="B306" s="334"/>
      <c r="C306" s="88"/>
      <c r="D306" s="37"/>
      <c r="E306" s="335"/>
      <c r="F306" s="335"/>
      <c r="G306" s="339"/>
      <c r="H306" s="340"/>
      <c r="I306" s="37"/>
      <c r="J306" s="91"/>
      <c r="K306" s="335"/>
      <c r="L306" s="339"/>
      <c r="M306" s="340"/>
      <c r="N306" s="37"/>
      <c r="O306" s="91"/>
      <c r="P306" s="91"/>
    </row>
    <row r="307" spans="1:16" ht="18.75" customHeight="1" x14ac:dyDescent="0.2">
      <c r="A307" s="11"/>
      <c r="B307" s="334"/>
      <c r="C307" s="88"/>
      <c r="D307" s="37"/>
      <c r="E307" s="335"/>
      <c r="F307" s="335"/>
      <c r="G307" s="339"/>
      <c r="H307" s="340"/>
      <c r="I307" s="37"/>
      <c r="J307" s="91"/>
      <c r="K307" s="335"/>
      <c r="L307" s="339"/>
      <c r="M307" s="340"/>
      <c r="N307" s="37"/>
      <c r="O307" s="91"/>
      <c r="P307" s="91"/>
    </row>
    <row r="308" spans="1:16" ht="18.75" customHeight="1" x14ac:dyDescent="0.2">
      <c r="A308" s="11"/>
      <c r="B308" s="334"/>
      <c r="C308" s="88"/>
      <c r="D308" s="37"/>
      <c r="E308" s="335"/>
      <c r="F308" s="335"/>
      <c r="G308" s="339"/>
      <c r="H308" s="340"/>
      <c r="I308" s="37"/>
      <c r="J308" s="91"/>
      <c r="K308" s="335"/>
      <c r="L308" s="339"/>
      <c r="M308" s="340"/>
      <c r="N308" s="37"/>
      <c r="O308" s="91"/>
      <c r="P308" s="91"/>
    </row>
    <row r="309" spans="1:16" ht="18.75" customHeight="1" x14ac:dyDescent="0.2">
      <c r="A309" s="11"/>
      <c r="B309" s="334"/>
      <c r="C309" s="88"/>
      <c r="D309" s="37"/>
      <c r="E309" s="335"/>
      <c r="F309" s="335"/>
      <c r="G309" s="339"/>
      <c r="H309" s="340"/>
      <c r="I309" s="37"/>
      <c r="J309" s="91"/>
      <c r="K309" s="335"/>
      <c r="L309" s="339"/>
      <c r="M309" s="340"/>
      <c r="N309" s="37"/>
      <c r="O309" s="91"/>
      <c r="P309" s="91"/>
    </row>
    <row r="310" spans="1:16" ht="18.75" customHeight="1" x14ac:dyDescent="0.2">
      <c r="A310" s="11"/>
      <c r="B310" s="334"/>
      <c r="C310" s="88"/>
      <c r="D310" s="37"/>
      <c r="E310" s="335"/>
      <c r="F310" s="335"/>
      <c r="G310" s="339"/>
      <c r="H310" s="340"/>
      <c r="I310" s="37"/>
      <c r="J310" s="91"/>
      <c r="K310" s="335"/>
      <c r="L310" s="339"/>
      <c r="M310" s="340"/>
      <c r="N310" s="37"/>
      <c r="O310" s="91"/>
      <c r="P310" s="91"/>
    </row>
    <row r="311" spans="1:16" ht="18.75" customHeight="1" x14ac:dyDescent="0.2">
      <c r="A311" s="11"/>
      <c r="B311" s="334"/>
      <c r="C311" s="88"/>
      <c r="D311" s="37"/>
      <c r="E311" s="335"/>
      <c r="F311" s="335"/>
      <c r="G311" s="339"/>
      <c r="H311" s="340"/>
      <c r="I311" s="37"/>
      <c r="J311" s="91"/>
      <c r="K311" s="335"/>
      <c r="L311" s="339"/>
      <c r="M311" s="340"/>
      <c r="N311" s="37"/>
      <c r="O311" s="91"/>
      <c r="P311" s="91"/>
    </row>
    <row r="312" spans="1:16" ht="18.75" customHeight="1" x14ac:dyDescent="0.2">
      <c r="A312" s="11"/>
      <c r="B312" s="334"/>
      <c r="C312" s="88"/>
      <c r="D312" s="37"/>
      <c r="E312" s="335"/>
      <c r="F312" s="335"/>
      <c r="G312" s="339"/>
      <c r="H312" s="340"/>
      <c r="I312" s="37"/>
      <c r="J312" s="91"/>
      <c r="K312" s="335"/>
      <c r="L312" s="339"/>
      <c r="M312" s="340"/>
      <c r="N312" s="37"/>
      <c r="O312" s="91"/>
      <c r="P312" s="91"/>
    </row>
    <row r="313" spans="1:16" ht="18.75" customHeight="1" x14ac:dyDescent="0.2">
      <c r="A313" s="11"/>
      <c r="B313" s="334"/>
      <c r="C313" s="88"/>
      <c r="D313" s="37"/>
      <c r="E313" s="335"/>
      <c r="F313" s="335"/>
      <c r="G313" s="339"/>
      <c r="H313" s="340"/>
      <c r="I313" s="37"/>
      <c r="J313" s="91"/>
      <c r="K313" s="335"/>
      <c r="L313" s="339"/>
      <c r="M313" s="340"/>
      <c r="N313" s="37"/>
      <c r="O313" s="91"/>
      <c r="P313" s="91"/>
    </row>
    <row r="314" spans="1:16" ht="18.75" customHeight="1" x14ac:dyDescent="0.2">
      <c r="A314" s="11"/>
      <c r="B314" s="334"/>
      <c r="C314" s="88"/>
      <c r="D314" s="37"/>
      <c r="E314" s="335"/>
      <c r="F314" s="335"/>
      <c r="G314" s="339"/>
      <c r="H314" s="340"/>
      <c r="I314" s="37"/>
      <c r="J314" s="91"/>
      <c r="K314" s="335"/>
      <c r="L314" s="339"/>
      <c r="M314" s="340"/>
      <c r="N314" s="37"/>
      <c r="O314" s="91"/>
      <c r="P314" s="91"/>
    </row>
    <row r="315" spans="1:16" ht="18.75" customHeight="1" x14ac:dyDescent="0.2">
      <c r="A315" s="11"/>
      <c r="B315" s="334"/>
      <c r="C315" s="88"/>
      <c r="D315" s="37"/>
      <c r="E315" s="335"/>
      <c r="F315" s="335"/>
      <c r="G315" s="339"/>
      <c r="H315" s="340"/>
      <c r="I315" s="37"/>
      <c r="J315" s="91"/>
      <c r="K315" s="335"/>
      <c r="L315" s="339"/>
      <c r="M315" s="340"/>
      <c r="N315" s="37"/>
      <c r="O315" s="91"/>
      <c r="P315" s="91"/>
    </row>
    <row r="316" spans="1:16" ht="18.75" customHeight="1" x14ac:dyDescent="0.2">
      <c r="A316" s="11"/>
      <c r="B316" s="334"/>
      <c r="C316" s="88"/>
      <c r="D316" s="37"/>
      <c r="E316" s="335"/>
      <c r="F316" s="335"/>
      <c r="G316" s="339"/>
      <c r="H316" s="340"/>
      <c r="I316" s="37"/>
      <c r="J316" s="91"/>
      <c r="K316" s="335"/>
      <c r="L316" s="339"/>
      <c r="M316" s="340"/>
      <c r="N316" s="37"/>
      <c r="O316" s="91"/>
      <c r="P316" s="91"/>
    </row>
    <row r="317" spans="1:16" ht="18.75" customHeight="1" x14ac:dyDescent="0.2">
      <c r="A317" s="11"/>
      <c r="B317" s="334"/>
      <c r="C317" s="88"/>
      <c r="D317" s="37"/>
      <c r="E317" s="335"/>
      <c r="F317" s="335"/>
      <c r="G317" s="339"/>
      <c r="H317" s="340"/>
      <c r="I317" s="37"/>
      <c r="J317" s="91"/>
      <c r="K317" s="335"/>
      <c r="L317" s="339"/>
      <c r="M317" s="340"/>
      <c r="N317" s="37"/>
      <c r="O317" s="91"/>
      <c r="P317" s="91"/>
    </row>
    <row r="318" spans="1:16" ht="18.75" customHeight="1" x14ac:dyDescent="0.2">
      <c r="B318" s="334"/>
      <c r="C318" s="88"/>
      <c r="D318" s="37"/>
      <c r="E318" s="335"/>
      <c r="F318" s="335"/>
      <c r="G318" s="339"/>
      <c r="H318" s="340"/>
      <c r="I318" s="37"/>
      <c r="J318" s="91"/>
      <c r="K318" s="335"/>
      <c r="L318" s="339"/>
      <c r="M318" s="340"/>
      <c r="N318" s="37"/>
      <c r="O318" s="91"/>
      <c r="P318" s="91"/>
    </row>
    <row r="319" spans="1:16" ht="18.75" customHeight="1" x14ac:dyDescent="0.2">
      <c r="B319" s="334"/>
      <c r="C319" s="88"/>
      <c r="D319" s="37"/>
      <c r="E319" s="335"/>
      <c r="F319" s="335"/>
      <c r="G319" s="339"/>
      <c r="H319" s="340"/>
      <c r="I319" s="37"/>
      <c r="J319" s="91"/>
      <c r="K319" s="335"/>
      <c r="L319" s="339"/>
      <c r="M319" s="340"/>
      <c r="N319" s="37"/>
      <c r="O319" s="91"/>
      <c r="P319" s="91"/>
    </row>
    <row r="320" spans="1:16" ht="18.75" customHeight="1" x14ac:dyDescent="0.2"/>
    <row r="321" spans="2:16" ht="18.75" customHeight="1" x14ac:dyDescent="0.2"/>
    <row r="322" spans="2:16" ht="18.75" customHeight="1" x14ac:dyDescent="0.2"/>
    <row r="323" spans="2:16" ht="18.75" customHeight="1" x14ac:dyDescent="0.2"/>
    <row r="324" spans="2:16" ht="18.75" customHeight="1" x14ac:dyDescent="0.2"/>
    <row r="325" spans="2:16" ht="18.75" customHeight="1" x14ac:dyDescent="0.2"/>
    <row r="326" spans="2:16" ht="18.75" customHeight="1" x14ac:dyDescent="0.2"/>
    <row r="327" spans="2:16" ht="18.75" customHeight="1" x14ac:dyDescent="0.2"/>
    <row r="328" spans="2:16" ht="18.75" customHeight="1" x14ac:dyDescent="0.2"/>
    <row r="329" spans="2:16" ht="18.75" customHeight="1" x14ac:dyDescent="0.2"/>
    <row r="330" spans="2:16" s="327" customFormat="1" ht="18.75" customHeight="1" x14ac:dyDescent="0.2">
      <c r="B330" s="331"/>
      <c r="C330" s="331"/>
      <c r="D330" s="331"/>
      <c r="E330" s="331"/>
      <c r="F330" s="331"/>
      <c r="G330" s="331"/>
      <c r="H330" s="331"/>
      <c r="I330" s="331"/>
      <c r="J330" s="331"/>
      <c r="K330" s="331"/>
      <c r="L330" s="331"/>
      <c r="M330" s="331"/>
      <c r="N330" s="331"/>
      <c r="O330" s="331"/>
      <c r="P330" s="331"/>
    </row>
    <row r="331" spans="2:16" s="327" customFormat="1" ht="18.75" customHeight="1" x14ac:dyDescent="0.2">
      <c r="B331" s="331"/>
      <c r="C331" s="331"/>
      <c r="D331" s="331"/>
      <c r="E331" s="331"/>
      <c r="F331" s="331"/>
      <c r="G331" s="331"/>
      <c r="H331" s="331"/>
      <c r="I331" s="331"/>
      <c r="J331" s="331"/>
      <c r="K331" s="331"/>
      <c r="L331" s="331"/>
      <c r="M331" s="331"/>
      <c r="N331" s="331"/>
      <c r="O331" s="331"/>
      <c r="P331" s="331"/>
    </row>
  </sheetData>
  <dataConsolidate/>
  <mergeCells count="166">
    <mergeCell ref="B90:P90"/>
    <mergeCell ref="I9:J9"/>
    <mergeCell ref="I11:J11"/>
    <mergeCell ref="L78:M78"/>
    <mergeCell ref="N78:P78"/>
    <mergeCell ref="B79:C79"/>
    <mergeCell ref="E79:F79"/>
    <mergeCell ref="L79:M79"/>
    <mergeCell ref="N79:P79"/>
    <mergeCell ref="N75:P75"/>
    <mergeCell ref="E76:F76"/>
    <mergeCell ref="L76:M76"/>
    <mergeCell ref="N76:P76"/>
    <mergeCell ref="E77:F77"/>
    <mergeCell ref="L77:M77"/>
    <mergeCell ref="N77:P77"/>
    <mergeCell ref="B73:C73"/>
    <mergeCell ref="E73:F73"/>
    <mergeCell ref="B80:C80"/>
    <mergeCell ref="E80:F80"/>
    <mergeCell ref="L80:M80"/>
    <mergeCell ref="N80:P80"/>
    <mergeCell ref="B81:C81"/>
    <mergeCell ref="E81:F81"/>
    <mergeCell ref="L81:M81"/>
    <mergeCell ref="N81:P81"/>
    <mergeCell ref="E78:F78"/>
    <mergeCell ref="B89:P89"/>
    <mergeCell ref="B85:D85"/>
    <mergeCell ref="E85:I85"/>
    <mergeCell ref="B86:D86"/>
    <mergeCell ref="E86:I86"/>
    <mergeCell ref="B87:D87"/>
    <mergeCell ref="E87:I87"/>
    <mergeCell ref="B82:C82"/>
    <mergeCell ref="E82:F82"/>
    <mergeCell ref="L82:M82"/>
    <mergeCell ref="N82:P82"/>
    <mergeCell ref="B83:P83"/>
    <mergeCell ref="B84:P84"/>
    <mergeCell ref="B88:D88"/>
    <mergeCell ref="E88:I88"/>
    <mergeCell ref="L73:M73"/>
    <mergeCell ref="N73:P73"/>
    <mergeCell ref="B74:C78"/>
    <mergeCell ref="E74:F74"/>
    <mergeCell ref="L74:M74"/>
    <mergeCell ref="N74:P74"/>
    <mergeCell ref="E75:F75"/>
    <mergeCell ref="L75:M75"/>
    <mergeCell ref="N70:P70"/>
    <mergeCell ref="E71:F71"/>
    <mergeCell ref="L71:M71"/>
    <mergeCell ref="N71:P71"/>
    <mergeCell ref="B72:C72"/>
    <mergeCell ref="E72:F72"/>
    <mergeCell ref="L72:M72"/>
    <mergeCell ref="N72:P72"/>
    <mergeCell ref="B66:C66"/>
    <mergeCell ref="E66:F66"/>
    <mergeCell ref="L66:M66"/>
    <mergeCell ref="N66:P66"/>
    <mergeCell ref="B69:C71"/>
    <mergeCell ref="E69:F69"/>
    <mergeCell ref="L69:M69"/>
    <mergeCell ref="N69:P69"/>
    <mergeCell ref="E70:F70"/>
    <mergeCell ref="L70:M70"/>
    <mergeCell ref="B68:C68"/>
    <mergeCell ref="E68:F68"/>
    <mergeCell ref="L68:M68"/>
    <mergeCell ref="N68:P68"/>
    <mergeCell ref="B60:C60"/>
    <mergeCell ref="E60:F60"/>
    <mergeCell ref="L60:M60"/>
    <mergeCell ref="N60:P60"/>
    <mergeCell ref="B61:C65"/>
    <mergeCell ref="E61:F61"/>
    <mergeCell ref="L61:M61"/>
    <mergeCell ref="N61:P61"/>
    <mergeCell ref="E62:F62"/>
    <mergeCell ref="L62:M62"/>
    <mergeCell ref="E65:F65"/>
    <mergeCell ref="L65:M65"/>
    <mergeCell ref="N65:P65"/>
    <mergeCell ref="N62:P62"/>
    <mergeCell ref="E63:F63"/>
    <mergeCell ref="L63:M63"/>
    <mergeCell ref="N63:P63"/>
    <mergeCell ref="E64:F64"/>
    <mergeCell ref="L64:M64"/>
    <mergeCell ref="N64:P64"/>
    <mergeCell ref="B58:C58"/>
    <mergeCell ref="E58:F58"/>
    <mergeCell ref="L58:M58"/>
    <mergeCell ref="N58:P58"/>
    <mergeCell ref="B59:C59"/>
    <mergeCell ref="E59:F59"/>
    <mergeCell ref="L59:M59"/>
    <mergeCell ref="N59:P59"/>
    <mergeCell ref="B50:I50"/>
    <mergeCell ref="B51:I51"/>
    <mergeCell ref="B52:I52"/>
    <mergeCell ref="B53:I53"/>
    <mergeCell ref="B54:P54"/>
    <mergeCell ref="B56:P56"/>
    <mergeCell ref="B45:E45"/>
    <mergeCell ref="F45:G45"/>
    <mergeCell ref="H45:I45"/>
    <mergeCell ref="B48:I48"/>
    <mergeCell ref="B49:I49"/>
    <mergeCell ref="B43:E43"/>
    <mergeCell ref="F43:G43"/>
    <mergeCell ref="H43:I43"/>
    <mergeCell ref="B44:E44"/>
    <mergeCell ref="F44:G44"/>
    <mergeCell ref="H44:I44"/>
    <mergeCell ref="A46:P46"/>
    <mergeCell ref="B41:E41"/>
    <mergeCell ref="F41:G41"/>
    <mergeCell ref="H41:I41"/>
    <mergeCell ref="B42:E42"/>
    <mergeCell ref="F42:G42"/>
    <mergeCell ref="H42:I42"/>
    <mergeCell ref="B36:P36"/>
    <mergeCell ref="B37:P37"/>
    <mergeCell ref="A39:A40"/>
    <mergeCell ref="B39:E40"/>
    <mergeCell ref="F39:G40"/>
    <mergeCell ref="H39:I40"/>
    <mergeCell ref="J39:P39"/>
    <mergeCell ref="B33:D33"/>
    <mergeCell ref="E33:K33"/>
    <mergeCell ref="B34:D34"/>
    <mergeCell ref="E34:K34"/>
    <mergeCell ref="B35:D35"/>
    <mergeCell ref="E35:K35"/>
    <mergeCell ref="B28:P28"/>
    <mergeCell ref="B29:P29"/>
    <mergeCell ref="B30:P30"/>
    <mergeCell ref="B31:D32"/>
    <mergeCell ref="E31:K32"/>
    <mergeCell ref="L31:P31"/>
    <mergeCell ref="B25:D25"/>
    <mergeCell ref="H25:O25"/>
    <mergeCell ref="B27:P27"/>
    <mergeCell ref="B17:P17"/>
    <mergeCell ref="B18:P18"/>
    <mergeCell ref="B19:P19"/>
    <mergeCell ref="B21:P21"/>
    <mergeCell ref="B23:D23"/>
    <mergeCell ref="H23:L23"/>
    <mergeCell ref="M23:O23"/>
    <mergeCell ref="E25:F25"/>
    <mergeCell ref="B5:P5"/>
    <mergeCell ref="H6:J6"/>
    <mergeCell ref="G13:P13"/>
    <mergeCell ref="G14:P14"/>
    <mergeCell ref="G15:P15"/>
    <mergeCell ref="B16:K16"/>
    <mergeCell ref="B24:D24"/>
    <mergeCell ref="H24:L24"/>
    <mergeCell ref="M24:O24"/>
    <mergeCell ref="K6:L6"/>
    <mergeCell ref="E23:F23"/>
    <mergeCell ref="E24:F24"/>
  </mergeCells>
  <conditionalFormatting sqref="M23:M24 H25">
    <cfRule type="containsBlanks" dxfId="12" priority="15">
      <formula>LEN(TRIM(H23))=0</formula>
    </cfRule>
  </conditionalFormatting>
  <conditionalFormatting sqref="B17">
    <cfRule type="containsBlanks" dxfId="11" priority="14">
      <formula>LEN(TRIM(B17))=0</formula>
    </cfRule>
  </conditionalFormatting>
  <conditionalFormatting sqref="B19">
    <cfRule type="containsBlanks" dxfId="10" priority="13">
      <formula>LEN(TRIM(B19))=0</formula>
    </cfRule>
  </conditionalFormatting>
  <conditionalFormatting sqref="E23:E25">
    <cfRule type="containsBlanks" dxfId="9" priority="12">
      <formula>LEN(TRIM(E23))=0</formula>
    </cfRule>
  </conditionalFormatting>
  <conditionalFormatting sqref="B29">
    <cfRule type="containsBlanks" dxfId="8" priority="11">
      <formula>LEN(TRIM(B29))=0</formula>
    </cfRule>
  </conditionalFormatting>
  <conditionalFormatting sqref="H6">
    <cfRule type="containsBlanks" dxfId="7" priority="9">
      <formula>LEN(TRIM(H6))=0</formula>
    </cfRule>
  </conditionalFormatting>
  <conditionalFormatting sqref="I9:J9">
    <cfRule type="containsBlanks" dxfId="6" priority="5">
      <formula>LEN(TRIM(I9))=0</formula>
    </cfRule>
  </conditionalFormatting>
  <conditionalFormatting sqref="G13:G14">
    <cfRule type="containsBlanks" dxfId="5" priority="7">
      <formula>LEN(TRIM(G13))=0</formula>
    </cfRule>
  </conditionalFormatting>
  <conditionalFormatting sqref="G15">
    <cfRule type="containsBlanks" dxfId="4" priority="6">
      <formula>LEN(TRIM(G15))=0</formula>
    </cfRule>
  </conditionalFormatting>
  <conditionalFormatting sqref="I11:J11">
    <cfRule type="containsBlanks" dxfId="3" priority="4">
      <formula>LEN(TRIM(I11))=0</formula>
    </cfRule>
  </conditionalFormatting>
  <conditionalFormatting sqref="K6:L6">
    <cfRule type="containsBlanks" dxfId="2" priority="3">
      <formula>LEN(TRIM(K6))=0</formula>
    </cfRule>
  </conditionalFormatting>
  <conditionalFormatting sqref="L59:M65">
    <cfRule type="containsBlanks" dxfId="1" priority="2">
      <formula>LEN(TRIM(L59))=0</formula>
    </cfRule>
  </conditionalFormatting>
  <conditionalFormatting sqref="L66:M66 L69:M82">
    <cfRule type="containsBlanks" dxfId="0" priority="1">
      <formula>LEN(TRIM(L66))=0</formula>
    </cfRule>
  </conditionalFormatting>
  <dataValidations disablePrompts="1" count="1">
    <dataValidation type="list" allowBlank="1" showInputMessage="1" showErrorMessage="1" sqref="M23:O23" xr:uid="{00000000-0002-0000-0800-000000000000}">
      <formula1>"1,2,3,4,Superior to 4,Unkown"</formula1>
    </dataValidation>
  </dataValidations>
  <pageMargins left="0.70866141732283472" right="0.70866141732283472" top="0.74803149606299213" bottom="0.74803149606299213" header="0.31496062992125984" footer="0.31496062992125984"/>
  <pageSetup paperSize="9" scale="78" orientation="portrait" r:id="rId1"/>
  <headerFooter>
    <oddFooter>&amp;C&amp;6© Toute reproduction intégrale ou partielle, faite en dehors d’une autorisation expresse
de l'Organisme de Certification ou de ses ayants cause, est illicite.&amp;R&amp;8CERTI F 1235.17 03/2022</oddFooter>
  </headerFooter>
  <rowBreaks count="2" manualBreakCount="2">
    <brk id="36" max="15" man="1"/>
    <brk id="67" max="15" man="1"/>
  </rowBreaks>
  <drawing r:id="rId2"/>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00000000-0002-0000-0800-000001000000}">
          <x14:formula1>
            <xm:f>Feuil3!$K$1:$K$2</xm:f>
          </x14:formula1>
          <xm:sqref>I9:J9 I11:J11 K6:L6 L59:M66 L69:M82 E23:F23 E24:F24 E25:F25</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J2"/>
  <sheetViews>
    <sheetView zoomScale="80" zoomScaleNormal="80" workbookViewId="0">
      <selection activeCell="E3" sqref="E3"/>
    </sheetView>
  </sheetViews>
  <sheetFormatPr baseColWidth="10" defaultRowHeight="12.75" x14ac:dyDescent="0.2"/>
  <cols>
    <col min="1" max="5" width="32.85546875" customWidth="1"/>
  </cols>
  <sheetData>
    <row r="1" spans="1:10" x14ac:dyDescent="0.2">
      <c r="A1" s="13" t="s">
        <v>3</v>
      </c>
      <c r="B1" s="13" t="s">
        <v>4</v>
      </c>
      <c r="C1" s="13" t="s">
        <v>5</v>
      </c>
      <c r="D1" s="13" t="s">
        <v>6</v>
      </c>
      <c r="E1" s="13" t="s">
        <v>752</v>
      </c>
    </row>
    <row r="2" spans="1:10" ht="409.6" customHeight="1" x14ac:dyDescent="0.2">
      <c r="A2" s="129" t="s">
        <v>968</v>
      </c>
      <c r="B2" s="129" t="s">
        <v>969</v>
      </c>
      <c r="C2" s="129" t="s">
        <v>970</v>
      </c>
      <c r="D2" s="129" t="s">
        <v>971</v>
      </c>
      <c r="E2" s="129" t="s">
        <v>972</v>
      </c>
      <c r="G2" s="130"/>
      <c r="H2" s="130"/>
      <c r="I2" s="130"/>
      <c r="J2" s="130"/>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135"/>
  <sheetViews>
    <sheetView view="pageLayout" topLeftCell="B1" zoomScaleNormal="100" zoomScaleSheetLayoutView="100" workbookViewId="0">
      <selection activeCell="F9" sqref="F9"/>
    </sheetView>
  </sheetViews>
  <sheetFormatPr baseColWidth="10" defaultRowHeight="12.75" x14ac:dyDescent="0.2"/>
  <cols>
    <col min="1" max="1" width="4" style="1" customWidth="1"/>
    <col min="2" max="3" width="7.7109375" customWidth="1"/>
    <col min="4" max="4" width="8.7109375" customWidth="1"/>
    <col min="5" max="13" width="7.7109375" customWidth="1"/>
  </cols>
  <sheetData>
    <row r="1" spans="1:13" s="1" customFormat="1" ht="42" customHeight="1" x14ac:dyDescent="0.4">
      <c r="A1" s="5"/>
      <c r="C1" s="17"/>
      <c r="D1" s="18"/>
      <c r="E1" s="18"/>
      <c r="G1" s="45" t="s">
        <v>762</v>
      </c>
      <c r="H1" s="20"/>
      <c r="I1" s="20"/>
      <c r="J1" s="20"/>
      <c r="K1" s="20"/>
      <c r="L1" s="20"/>
      <c r="M1" s="20"/>
    </row>
    <row r="2" spans="1:13" s="1" customFormat="1" ht="15.75" customHeight="1" x14ac:dyDescent="0.2">
      <c r="A2" s="2"/>
      <c r="B2" s="2"/>
      <c r="C2" s="21"/>
      <c r="D2" s="22"/>
      <c r="E2" s="23"/>
      <c r="F2" s="2"/>
      <c r="G2" s="3"/>
      <c r="H2" s="22"/>
      <c r="I2" s="24"/>
      <c r="J2" s="24"/>
      <c r="K2" s="24"/>
      <c r="L2" s="24"/>
      <c r="M2" s="24"/>
    </row>
    <row r="3" spans="1:13" s="1" customFormat="1" ht="7.5" customHeight="1" x14ac:dyDescent="0.2">
      <c r="A3" s="2"/>
      <c r="B3" s="4"/>
      <c r="C3" s="31"/>
      <c r="D3" s="32"/>
      <c r="E3" s="33"/>
      <c r="F3" s="33"/>
      <c r="G3" s="34"/>
      <c r="H3" s="35"/>
      <c r="I3" s="36"/>
      <c r="J3" s="36"/>
      <c r="K3" s="36"/>
      <c r="L3" s="29"/>
      <c r="M3" s="30"/>
    </row>
    <row r="4" spans="1:13" ht="39.75" customHeight="1" x14ac:dyDescent="0.2">
      <c r="A4" s="26"/>
      <c r="B4" s="16"/>
      <c r="C4" s="39"/>
      <c r="D4" s="40" t="s">
        <v>763</v>
      </c>
      <c r="E4" s="41"/>
      <c r="F4" s="41"/>
      <c r="G4" s="43"/>
      <c r="H4" s="42"/>
      <c r="I4" s="44"/>
      <c r="J4" s="44"/>
      <c r="K4" s="44"/>
      <c r="L4" s="44"/>
      <c r="M4" s="30"/>
    </row>
    <row r="5" spans="1:13" ht="15.75" thickBot="1" x14ac:dyDescent="0.25">
      <c r="A5" s="2"/>
      <c r="B5" s="54"/>
      <c r="C5" s="55"/>
      <c r="D5" s="56"/>
      <c r="E5" s="57"/>
      <c r="F5" s="57"/>
      <c r="G5" s="58"/>
      <c r="H5" s="59"/>
      <c r="I5" s="60"/>
      <c r="J5" s="60"/>
      <c r="K5" s="60"/>
      <c r="L5" s="36"/>
      <c r="M5" s="30"/>
    </row>
    <row r="6" spans="1:13" ht="21" customHeight="1" thickBot="1" x14ac:dyDescent="0.25">
      <c r="A6" s="11"/>
      <c r="B6" s="395" t="s">
        <v>764</v>
      </c>
      <c r="C6" s="396"/>
      <c r="D6" s="396"/>
      <c r="E6" s="396"/>
      <c r="F6" s="396"/>
      <c r="G6" s="396"/>
      <c r="H6" s="396"/>
      <c r="I6" s="396"/>
      <c r="J6" s="396"/>
      <c r="K6" s="396"/>
      <c r="L6" s="397"/>
      <c r="M6" s="14"/>
    </row>
    <row r="7" spans="1:13" ht="48.75" customHeight="1" x14ac:dyDescent="0.2">
      <c r="A7" s="6"/>
      <c r="B7" s="398" t="s">
        <v>990</v>
      </c>
      <c r="C7" s="399"/>
      <c r="D7" s="400"/>
      <c r="E7" s="412"/>
      <c r="F7" s="413"/>
      <c r="G7" s="413"/>
      <c r="H7" s="413"/>
      <c r="I7" s="413"/>
      <c r="J7" s="413"/>
      <c r="K7" s="413"/>
      <c r="L7" s="414"/>
      <c r="M7" s="15"/>
    </row>
    <row r="8" spans="1:13" ht="20.25" customHeight="1" x14ac:dyDescent="0.2">
      <c r="A8" s="11"/>
      <c r="B8" s="407" t="s">
        <v>857</v>
      </c>
      <c r="C8" s="410"/>
      <c r="D8" s="411"/>
      <c r="E8" s="418"/>
      <c r="F8" s="419"/>
      <c r="G8" s="419"/>
      <c r="H8" s="419"/>
      <c r="I8" s="419"/>
      <c r="J8" s="419"/>
      <c r="K8" s="419"/>
      <c r="L8" s="420"/>
      <c r="M8" s="8"/>
    </row>
    <row r="9" spans="1:13" ht="20.25" customHeight="1" x14ac:dyDescent="0.2">
      <c r="A9" s="11"/>
      <c r="B9" s="401" t="s">
        <v>765</v>
      </c>
      <c r="C9" s="402"/>
      <c r="D9" s="403"/>
      <c r="E9" s="15"/>
      <c r="F9" s="120" t="s">
        <v>991</v>
      </c>
      <c r="G9" s="15"/>
      <c r="H9" s="15"/>
      <c r="I9" s="392"/>
      <c r="J9" s="393"/>
      <c r="K9" s="393"/>
      <c r="L9" s="394"/>
      <c r="M9" s="8"/>
    </row>
    <row r="10" spans="1:13" ht="20.25" customHeight="1" x14ac:dyDescent="0.2">
      <c r="A10" s="11"/>
      <c r="B10" s="404" t="s">
        <v>766</v>
      </c>
      <c r="C10" s="405"/>
      <c r="D10" s="406"/>
      <c r="E10" s="415"/>
      <c r="F10" s="416"/>
      <c r="G10" s="416"/>
      <c r="H10" s="417"/>
      <c r="I10" s="121" t="s">
        <v>858</v>
      </c>
      <c r="J10" s="8"/>
      <c r="K10" s="106" t="s">
        <v>859</v>
      </c>
      <c r="L10" s="8"/>
      <c r="M10" s="8"/>
    </row>
    <row r="11" spans="1:13" ht="20.25" customHeight="1" x14ac:dyDescent="0.2">
      <c r="A11" s="11"/>
      <c r="B11" s="407" t="s">
        <v>992</v>
      </c>
      <c r="C11" s="410"/>
      <c r="D11" s="411"/>
      <c r="E11" s="418"/>
      <c r="F11" s="419"/>
      <c r="G11" s="419"/>
      <c r="H11" s="419"/>
      <c r="I11" s="419"/>
      <c r="J11" s="419"/>
      <c r="K11" s="419"/>
      <c r="L11" s="420"/>
      <c r="M11" s="8"/>
    </row>
    <row r="12" spans="1:13" ht="20.25" customHeight="1" x14ac:dyDescent="0.2">
      <c r="A12" s="11"/>
      <c r="B12" s="407" t="s">
        <v>769</v>
      </c>
      <c r="C12" s="408"/>
      <c r="D12" s="409"/>
      <c r="E12" s="421"/>
      <c r="F12" s="422"/>
      <c r="G12" s="47" t="s">
        <v>767</v>
      </c>
      <c r="H12" s="421"/>
      <c r="I12" s="422"/>
      <c r="J12" s="105" t="s">
        <v>768</v>
      </c>
      <c r="K12" s="421"/>
      <c r="L12" s="422"/>
      <c r="M12" s="8"/>
    </row>
    <row r="13" spans="1:13" ht="21" customHeight="1" x14ac:dyDescent="0.2">
      <c r="A13" s="11"/>
      <c r="B13" s="407" t="s">
        <v>770</v>
      </c>
      <c r="C13" s="408"/>
      <c r="D13" s="409"/>
      <c r="E13" s="418"/>
      <c r="F13" s="419"/>
      <c r="G13" s="419"/>
      <c r="H13" s="419"/>
      <c r="I13" s="419"/>
      <c r="J13" s="419"/>
      <c r="K13" s="419"/>
      <c r="L13" s="420"/>
      <c r="M13" s="8"/>
    </row>
    <row r="14" spans="1:13" ht="21" customHeight="1" x14ac:dyDescent="0.2">
      <c r="A14" s="11"/>
      <c r="B14" s="407" t="s">
        <v>772</v>
      </c>
      <c r="C14" s="408"/>
      <c r="D14" s="409"/>
      <c r="E14" s="418"/>
      <c r="F14" s="419"/>
      <c r="G14" s="419"/>
      <c r="H14" s="419"/>
      <c r="I14" s="419"/>
      <c r="J14" s="419"/>
      <c r="K14" s="419"/>
      <c r="L14" s="420"/>
      <c r="M14" s="8"/>
    </row>
    <row r="15" spans="1:13" ht="21" customHeight="1" x14ac:dyDescent="0.2">
      <c r="A15" s="11"/>
      <c r="B15" s="407" t="s">
        <v>771</v>
      </c>
      <c r="C15" s="390"/>
      <c r="D15" s="391"/>
      <c r="E15" s="418"/>
      <c r="F15" s="419"/>
      <c r="G15" s="419"/>
      <c r="H15" s="419"/>
      <c r="I15" s="419"/>
      <c r="J15" s="419"/>
      <c r="K15" s="419"/>
      <c r="L15" s="420"/>
      <c r="M15" s="8"/>
    </row>
    <row r="16" spans="1:13" ht="21" customHeight="1" x14ac:dyDescent="0.2">
      <c r="A16" s="7"/>
      <c r="B16" s="389" t="s">
        <v>1</v>
      </c>
      <c r="C16" s="390"/>
      <c r="D16" s="391"/>
      <c r="E16" s="418"/>
      <c r="F16" s="419"/>
      <c r="G16" s="419"/>
      <c r="H16" s="419"/>
      <c r="I16" s="419"/>
      <c r="J16" s="419"/>
      <c r="K16" s="419"/>
      <c r="L16" s="420"/>
      <c r="M16" s="8"/>
    </row>
    <row r="17" spans="1:16" ht="9.75" customHeight="1" thickBot="1" x14ac:dyDescent="0.25">
      <c r="A17" s="7"/>
      <c r="B17" s="389"/>
      <c r="C17" s="390"/>
      <c r="D17" s="391"/>
      <c r="E17" s="8"/>
      <c r="F17" s="8"/>
      <c r="G17" s="8"/>
      <c r="H17" s="8"/>
      <c r="I17" s="8"/>
      <c r="J17" s="8"/>
      <c r="K17" s="8"/>
      <c r="L17" s="8"/>
      <c r="M17" s="8"/>
    </row>
    <row r="18" spans="1:16" ht="21" customHeight="1" thickBot="1" x14ac:dyDescent="0.25">
      <c r="A18" s="7"/>
      <c r="B18" s="395" t="s">
        <v>1090</v>
      </c>
      <c r="C18" s="396"/>
      <c r="D18" s="396"/>
      <c r="E18" s="396"/>
      <c r="F18" s="396"/>
      <c r="G18" s="396"/>
      <c r="H18" s="396"/>
      <c r="I18" s="396"/>
      <c r="J18" s="396"/>
      <c r="K18" s="396"/>
      <c r="L18" s="397"/>
      <c r="M18" s="8"/>
    </row>
    <row r="19" spans="1:16" ht="21" customHeight="1" x14ac:dyDescent="0.2">
      <c r="A19" s="7"/>
      <c r="B19" s="429"/>
      <c r="C19" s="429"/>
      <c r="D19" s="429"/>
      <c r="E19" s="122"/>
      <c r="F19" s="122"/>
      <c r="G19" s="122"/>
      <c r="H19" s="122"/>
      <c r="I19" s="122"/>
      <c r="J19" s="122"/>
      <c r="K19" s="122"/>
      <c r="L19" s="122"/>
      <c r="M19" s="8"/>
    </row>
    <row r="20" spans="1:16" ht="13.5" customHeight="1" x14ac:dyDescent="0.2">
      <c r="A20" s="7"/>
      <c r="B20" s="455" t="s">
        <v>862</v>
      </c>
      <c r="C20" s="455"/>
      <c r="D20" s="455"/>
      <c r="E20" s="455"/>
      <c r="F20" s="107"/>
      <c r="G20" s="107"/>
      <c r="H20" s="455" t="s">
        <v>862</v>
      </c>
      <c r="I20" s="455"/>
      <c r="J20" s="455"/>
      <c r="K20" s="455"/>
      <c r="L20" s="8"/>
      <c r="M20" s="8"/>
    </row>
    <row r="21" spans="1:16" ht="13.5" customHeight="1" x14ac:dyDescent="0.2">
      <c r="A21" s="7"/>
      <c r="B21" s="455" t="s">
        <v>862</v>
      </c>
      <c r="C21" s="455"/>
      <c r="D21" s="455"/>
      <c r="E21" s="455"/>
      <c r="F21" s="107"/>
      <c r="G21" s="107"/>
      <c r="H21" s="455" t="s">
        <v>862</v>
      </c>
      <c r="I21" s="455"/>
      <c r="J21" s="455"/>
      <c r="K21" s="455"/>
      <c r="L21" s="8"/>
      <c r="M21" s="8"/>
    </row>
    <row r="22" spans="1:16" ht="13.5" customHeight="1" x14ac:dyDescent="0.2">
      <c r="A22" s="7"/>
      <c r="B22" s="455" t="s">
        <v>862</v>
      </c>
      <c r="C22" s="455"/>
      <c r="D22" s="455"/>
      <c r="E22" s="455"/>
      <c r="F22" s="107"/>
      <c r="G22" s="107"/>
      <c r="H22" s="455" t="s">
        <v>862</v>
      </c>
      <c r="I22" s="455"/>
      <c r="J22" s="455"/>
      <c r="K22" s="455"/>
      <c r="L22" s="8"/>
      <c r="M22" s="8"/>
    </row>
    <row r="23" spans="1:16" ht="13.5" customHeight="1" x14ac:dyDescent="0.2">
      <c r="A23" s="7"/>
      <c r="B23" s="430"/>
      <c r="C23" s="431"/>
      <c r="D23" s="432"/>
      <c r="E23" s="108"/>
      <c r="F23" s="107"/>
      <c r="G23" s="107"/>
      <c r="H23" s="107"/>
      <c r="I23" s="107"/>
      <c r="J23" s="107"/>
      <c r="K23" s="107"/>
      <c r="L23" s="8"/>
      <c r="M23" s="8"/>
    </row>
    <row r="24" spans="1:16" ht="13.5" customHeight="1" x14ac:dyDescent="0.2">
      <c r="A24" s="7"/>
      <c r="B24" s="436" t="s">
        <v>1089</v>
      </c>
      <c r="C24" s="437"/>
      <c r="D24" s="438"/>
      <c r="E24" s="109"/>
      <c r="F24" s="110"/>
      <c r="G24" s="110"/>
      <c r="H24" s="110"/>
      <c r="I24" s="110"/>
      <c r="J24" s="110"/>
      <c r="K24" s="110"/>
      <c r="L24" s="46"/>
      <c r="M24" s="8"/>
      <c r="P24" s="48"/>
    </row>
    <row r="25" spans="1:16" ht="13.5" customHeight="1" thickBot="1" x14ac:dyDescent="0.25">
      <c r="A25" s="9"/>
      <c r="B25" s="433"/>
      <c r="C25" s="434"/>
      <c r="D25" s="435"/>
      <c r="E25" s="49"/>
      <c r="F25" s="48"/>
      <c r="G25" s="15"/>
      <c r="H25" s="15"/>
      <c r="I25" s="15"/>
      <c r="J25" s="48"/>
      <c r="K25" s="15"/>
      <c r="L25" s="15"/>
      <c r="M25" s="8"/>
      <c r="P25" s="48"/>
    </row>
    <row r="26" spans="1:16" ht="21" customHeight="1" thickBot="1" x14ac:dyDescent="0.25">
      <c r="A26" s="7"/>
      <c r="B26" s="395" t="s">
        <v>877</v>
      </c>
      <c r="C26" s="396"/>
      <c r="D26" s="396"/>
      <c r="E26" s="396"/>
      <c r="F26" s="396"/>
      <c r="G26" s="396"/>
      <c r="H26" s="396"/>
      <c r="I26" s="396"/>
      <c r="J26" s="396"/>
      <c r="K26" s="396"/>
      <c r="L26" s="397"/>
      <c r="M26" s="8"/>
    </row>
    <row r="27" spans="1:16" ht="13.5" customHeight="1" x14ac:dyDescent="0.2">
      <c r="A27" s="9"/>
      <c r="B27" s="8"/>
      <c r="C27" s="9"/>
      <c r="D27" s="8"/>
      <c r="E27" s="8"/>
      <c r="F27" s="8"/>
      <c r="G27" s="8"/>
      <c r="H27" s="8"/>
      <c r="I27" s="8"/>
      <c r="J27" s="8"/>
      <c r="K27" s="8"/>
      <c r="L27" s="8"/>
      <c r="M27" s="8"/>
    </row>
    <row r="28" spans="1:16" ht="16.5" customHeight="1" x14ac:dyDescent="0.2">
      <c r="A28" s="9"/>
      <c r="B28" s="445" t="s">
        <v>1092</v>
      </c>
      <c r="C28" s="446"/>
      <c r="D28" s="446"/>
      <c r="E28" s="446"/>
      <c r="F28" s="446"/>
      <c r="G28" s="446"/>
      <c r="H28" s="446"/>
      <c r="I28" s="446"/>
      <c r="J28" s="446"/>
      <c r="K28" s="447"/>
      <c r="L28" s="8"/>
      <c r="M28" s="8"/>
    </row>
    <row r="29" spans="1:16" ht="16.5" customHeight="1" x14ac:dyDescent="0.2">
      <c r="A29" s="9"/>
      <c r="B29" s="439"/>
      <c r="C29" s="440"/>
      <c r="D29" s="440"/>
      <c r="E29" s="440"/>
      <c r="F29" s="440"/>
      <c r="G29" s="440"/>
      <c r="H29" s="440"/>
      <c r="I29" s="440"/>
      <c r="J29" s="440"/>
      <c r="K29" s="440"/>
      <c r="L29" s="441"/>
      <c r="M29" s="8"/>
    </row>
    <row r="30" spans="1:16" ht="16.5" customHeight="1" x14ac:dyDescent="0.2">
      <c r="A30" s="9"/>
      <c r="B30" s="15" t="s">
        <v>774</v>
      </c>
      <c r="C30" s="15"/>
      <c r="D30" s="15"/>
      <c r="E30" s="15"/>
      <c r="F30" s="15"/>
      <c r="G30" s="15"/>
      <c r="H30" s="15"/>
      <c r="I30" s="15"/>
      <c r="J30" s="15"/>
      <c r="K30" s="15"/>
      <c r="L30" s="15"/>
      <c r="M30" s="8"/>
    </row>
    <row r="31" spans="1:16" ht="16.5" customHeight="1" x14ac:dyDescent="0.2">
      <c r="A31" s="9"/>
      <c r="B31" s="439"/>
      <c r="C31" s="440"/>
      <c r="D31" s="440"/>
      <c r="E31" s="440"/>
      <c r="F31" s="440"/>
      <c r="G31" s="440"/>
      <c r="H31" s="440"/>
      <c r="I31" s="440"/>
      <c r="J31" s="440"/>
      <c r="K31" s="440"/>
      <c r="L31" s="441"/>
      <c r="M31" s="8"/>
    </row>
    <row r="32" spans="1:16" ht="16.5" customHeight="1" x14ac:dyDescent="0.2">
      <c r="A32" s="9"/>
      <c r="B32" s="8" t="s">
        <v>773</v>
      </c>
      <c r="C32" s="9"/>
      <c r="D32" s="8"/>
      <c r="E32" s="8"/>
      <c r="F32" s="421"/>
      <c r="G32" s="422"/>
      <c r="H32" s="8"/>
      <c r="I32" s="8"/>
      <c r="J32" s="8"/>
      <c r="K32" s="8"/>
      <c r="L32" s="8"/>
      <c r="M32" s="8"/>
    </row>
    <row r="33" spans="1:13" ht="16.5" customHeight="1" x14ac:dyDescent="0.2">
      <c r="A33" s="9"/>
      <c r="B33" s="8" t="s">
        <v>1093</v>
      </c>
      <c r="C33" s="8"/>
      <c r="D33" s="8"/>
      <c r="E33" s="8"/>
      <c r="F33" s="8"/>
      <c r="G33" s="8"/>
      <c r="H33" s="8"/>
      <c r="I33" s="8"/>
      <c r="J33" s="8"/>
      <c r="K33" s="8"/>
      <c r="L33" s="8"/>
      <c r="M33" s="8"/>
    </row>
    <row r="34" spans="1:13" ht="16.5" customHeight="1" x14ac:dyDescent="0.2">
      <c r="A34" s="9"/>
      <c r="B34" s="439"/>
      <c r="C34" s="440"/>
      <c r="D34" s="440"/>
      <c r="E34" s="440"/>
      <c r="F34" s="440"/>
      <c r="G34" s="440"/>
      <c r="H34" s="440"/>
      <c r="I34" s="440"/>
      <c r="J34" s="440"/>
      <c r="K34" s="440"/>
      <c r="L34" s="441"/>
      <c r="M34" s="8"/>
    </row>
    <row r="35" spans="1:13" ht="16.5" customHeight="1" x14ac:dyDescent="0.2">
      <c r="A35" s="9"/>
      <c r="B35" s="8" t="s">
        <v>1095</v>
      </c>
      <c r="C35" s="8"/>
      <c r="D35" s="8"/>
      <c r="E35" s="8"/>
      <c r="F35" s="8"/>
      <c r="G35" s="8"/>
      <c r="H35" s="8"/>
      <c r="I35" s="8"/>
      <c r="J35" s="508" t="s">
        <v>862</v>
      </c>
      <c r="K35" s="509"/>
      <c r="L35" s="510"/>
      <c r="M35" s="8"/>
    </row>
    <row r="36" spans="1:13" ht="16.5" customHeight="1" x14ac:dyDescent="0.2">
      <c r="A36" s="9"/>
      <c r="B36" s="8" t="s">
        <v>1096</v>
      </c>
      <c r="C36" s="9"/>
      <c r="D36" s="8"/>
      <c r="E36" s="8"/>
      <c r="F36" s="8"/>
      <c r="G36" s="8"/>
      <c r="H36" s="8"/>
      <c r="I36" s="8"/>
      <c r="J36" s="8"/>
      <c r="K36" s="8"/>
      <c r="L36" s="8"/>
      <c r="M36" s="8"/>
    </row>
    <row r="37" spans="1:13" ht="16.5" customHeight="1" x14ac:dyDescent="0.2">
      <c r="A37" s="9"/>
      <c r="B37" s="8" t="s">
        <v>1176</v>
      </c>
      <c r="C37" s="9"/>
      <c r="D37" s="8"/>
      <c r="E37" s="8"/>
      <c r="F37" s="8"/>
      <c r="G37" s="415"/>
      <c r="H37" s="416"/>
      <c r="I37" s="416"/>
      <c r="J37" s="416"/>
      <c r="K37" s="416"/>
      <c r="L37" s="417"/>
      <c r="M37" s="8"/>
    </row>
    <row r="38" spans="1:13" ht="13.5" thickBot="1" x14ac:dyDescent="0.25">
      <c r="A38" s="9"/>
      <c r="B38" s="8"/>
      <c r="C38" s="8"/>
      <c r="D38" s="8"/>
      <c r="E38" s="8"/>
      <c r="F38" s="8"/>
      <c r="G38" s="8"/>
      <c r="H38" s="8"/>
      <c r="I38" s="8"/>
      <c r="J38" s="8"/>
      <c r="K38" s="8"/>
      <c r="L38" s="8"/>
      <c r="M38" s="8"/>
    </row>
    <row r="39" spans="1:13" ht="21" customHeight="1" thickBot="1" x14ac:dyDescent="0.25">
      <c r="A39" s="7"/>
      <c r="B39" s="395" t="s">
        <v>912</v>
      </c>
      <c r="C39" s="396"/>
      <c r="D39" s="396"/>
      <c r="E39" s="396"/>
      <c r="F39" s="396"/>
      <c r="G39" s="396"/>
      <c r="H39" s="396"/>
      <c r="I39" s="396"/>
      <c r="J39" s="396"/>
      <c r="K39" s="396"/>
      <c r="L39" s="397"/>
      <c r="M39" s="8"/>
    </row>
    <row r="40" spans="1:13" x14ac:dyDescent="0.2">
      <c r="A40" s="9"/>
      <c r="B40" s="8"/>
      <c r="C40" s="8"/>
      <c r="D40" s="8"/>
      <c r="E40" s="8"/>
      <c r="F40" s="8"/>
      <c r="G40" s="8"/>
      <c r="H40" s="8"/>
      <c r="I40" s="8"/>
      <c r="J40" s="8"/>
      <c r="K40" s="8"/>
      <c r="L40" s="8"/>
      <c r="M40" s="8"/>
    </row>
    <row r="41" spans="1:13" ht="16.5" customHeight="1" x14ac:dyDescent="0.2">
      <c r="A41" s="8"/>
      <c r="B41" s="8" t="s">
        <v>1097</v>
      </c>
      <c r="C41" s="8"/>
      <c r="D41" s="8"/>
      <c r="E41" s="8"/>
      <c r="F41" s="8"/>
      <c r="G41" s="8"/>
      <c r="H41" s="8"/>
      <c r="I41" s="8"/>
      <c r="J41" s="8"/>
      <c r="K41" s="8"/>
      <c r="L41" s="349" t="s">
        <v>862</v>
      </c>
      <c r="M41" s="101"/>
    </row>
    <row r="42" spans="1:13" ht="16.5" customHeight="1" x14ac:dyDescent="0.2">
      <c r="A42" s="8"/>
      <c r="B42" s="8" t="s">
        <v>1098</v>
      </c>
      <c r="C42" s="8"/>
      <c r="D42" s="8"/>
      <c r="E42" s="8"/>
      <c r="F42" s="8"/>
      <c r="G42" s="8"/>
      <c r="H42" s="8"/>
      <c r="I42" s="8"/>
      <c r="J42" s="8"/>
      <c r="K42" s="53"/>
      <c r="L42" s="53"/>
      <c r="M42" s="8"/>
    </row>
    <row r="43" spans="1:13" ht="16.5" customHeight="1" x14ac:dyDescent="0.2">
      <c r="A43" s="8"/>
      <c r="B43" s="424" t="s">
        <v>862</v>
      </c>
      <c r="C43" s="425"/>
      <c r="D43" s="425"/>
      <c r="E43" s="426"/>
      <c r="F43" s="8" t="s">
        <v>743</v>
      </c>
      <c r="G43" s="8"/>
      <c r="H43" s="125" t="s">
        <v>911</v>
      </c>
      <c r="I43" s="8"/>
      <c r="J43" s="8"/>
      <c r="K43" s="427"/>
      <c r="L43" s="428"/>
      <c r="M43" s="8"/>
    </row>
    <row r="44" spans="1:13" ht="44.25" customHeight="1" x14ac:dyDescent="0.2">
      <c r="A44" s="8"/>
      <c r="B44" s="442" t="s">
        <v>1188</v>
      </c>
      <c r="C44" s="443"/>
      <c r="D44" s="443"/>
      <c r="E44" s="443"/>
      <c r="F44" s="443"/>
      <c r="G44" s="443"/>
      <c r="H44" s="443"/>
      <c r="I44" s="443"/>
      <c r="J44" s="443"/>
      <c r="K44" s="443"/>
      <c r="L44" s="444"/>
      <c r="M44" s="8"/>
    </row>
    <row r="45" spans="1:13" ht="16.5" customHeight="1" x14ac:dyDescent="0.2">
      <c r="A45" s="8"/>
      <c r="B45" s="50" t="s">
        <v>775</v>
      </c>
      <c r="C45" s="8"/>
      <c r="D45" s="8"/>
      <c r="E45" s="8"/>
      <c r="F45" s="8"/>
      <c r="G45" s="8"/>
      <c r="H45" s="8"/>
      <c r="I45" s="8"/>
      <c r="J45" s="8"/>
      <c r="K45" s="8"/>
      <c r="L45" s="8"/>
      <c r="M45" s="8"/>
    </row>
    <row r="46" spans="1:13" ht="25.5" customHeight="1" x14ac:dyDescent="0.2">
      <c r="A46" s="8"/>
      <c r="B46" s="445" t="s">
        <v>1099</v>
      </c>
      <c r="C46" s="446"/>
      <c r="D46" s="446"/>
      <c r="E46" s="446"/>
      <c r="F46" s="446"/>
      <c r="G46" s="446"/>
      <c r="H46" s="446"/>
      <c r="I46" s="446"/>
      <c r="J46" s="447"/>
      <c r="K46" s="8"/>
      <c r="L46" s="8"/>
      <c r="M46" s="8"/>
    </row>
    <row r="47" spans="1:13" ht="13.5" customHeight="1" x14ac:dyDescent="0.2">
      <c r="A47" s="8"/>
      <c r="B47" s="454" t="s">
        <v>1100</v>
      </c>
      <c r="C47" s="454"/>
      <c r="D47" s="454"/>
      <c r="E47" s="454"/>
      <c r="F47" s="454"/>
      <c r="G47" s="454"/>
      <c r="H47" s="454"/>
      <c r="I47" s="454"/>
      <c r="J47" s="454"/>
      <c r="K47" s="8"/>
      <c r="L47" s="349" t="s">
        <v>862</v>
      </c>
      <c r="M47" s="8"/>
    </row>
    <row r="48" spans="1:13" ht="13.5" customHeight="1" x14ac:dyDescent="0.2">
      <c r="A48" s="8"/>
      <c r="B48" s="454" t="s">
        <v>1101</v>
      </c>
      <c r="C48" s="454"/>
      <c r="D48" s="454"/>
      <c r="E48" s="454"/>
      <c r="F48" s="454"/>
      <c r="G48" s="454"/>
      <c r="H48" s="454"/>
      <c r="I48" s="454"/>
      <c r="J48" s="454"/>
      <c r="K48" s="8"/>
      <c r="L48" s="8"/>
      <c r="M48" s="8"/>
    </row>
    <row r="49" spans="1:13" ht="13.5" customHeight="1" x14ac:dyDescent="0.2">
      <c r="A49" s="8"/>
      <c r="B49" s="454" t="s">
        <v>1102</v>
      </c>
      <c r="C49" s="454"/>
      <c r="D49" s="454"/>
      <c r="E49" s="454"/>
      <c r="F49" s="454"/>
      <c r="G49" s="454"/>
      <c r="H49" s="454"/>
      <c r="I49" s="454"/>
      <c r="J49" s="454"/>
      <c r="K49" s="8"/>
      <c r="L49" s="349" t="s">
        <v>862</v>
      </c>
      <c r="M49" s="8"/>
    </row>
    <row r="50" spans="1:13" ht="16.5" customHeight="1" x14ac:dyDescent="0.2">
      <c r="A50" s="8"/>
      <c r="B50" s="124" t="s">
        <v>1103</v>
      </c>
      <c r="C50" s="8"/>
      <c r="D50" s="8"/>
      <c r="E50" s="8"/>
      <c r="F50" s="8"/>
      <c r="G50" s="8"/>
      <c r="H50" s="8"/>
      <c r="I50" s="8"/>
      <c r="J50" s="8"/>
      <c r="K50" s="8"/>
      <c r="L50" s="349" t="s">
        <v>862</v>
      </c>
      <c r="M50" s="8"/>
    </row>
    <row r="51" spans="1:13" ht="16.5" customHeight="1" x14ac:dyDescent="0.2">
      <c r="A51" s="8"/>
      <c r="B51" s="124" t="s">
        <v>1104</v>
      </c>
      <c r="C51" s="8"/>
      <c r="D51" s="8"/>
      <c r="E51" s="8"/>
      <c r="F51" s="8"/>
      <c r="G51" s="8"/>
      <c r="H51" s="8"/>
      <c r="I51" s="8"/>
      <c r="J51" s="8"/>
      <c r="K51" s="8"/>
      <c r="L51" s="349" t="s">
        <v>862</v>
      </c>
      <c r="M51" s="8"/>
    </row>
    <row r="52" spans="1:13" ht="16.5" customHeight="1" x14ac:dyDescent="0.2">
      <c r="A52" s="8"/>
      <c r="B52" s="124" t="s">
        <v>1105</v>
      </c>
      <c r="C52" s="8"/>
      <c r="D52" s="8"/>
      <c r="E52" s="8"/>
      <c r="F52" s="8"/>
      <c r="G52" s="8"/>
      <c r="H52" s="8"/>
      <c r="I52" s="8"/>
      <c r="J52" s="8"/>
      <c r="K52" s="8"/>
      <c r="L52" s="349" t="s">
        <v>862</v>
      </c>
      <c r="M52" s="8"/>
    </row>
    <row r="53" spans="1:13" ht="16.5" customHeight="1" x14ac:dyDescent="0.2">
      <c r="A53" s="8"/>
      <c r="B53" s="454" t="s">
        <v>1106</v>
      </c>
      <c r="C53" s="454"/>
      <c r="D53" s="454"/>
      <c r="E53" s="454"/>
      <c r="F53" s="454"/>
      <c r="G53" s="454"/>
      <c r="H53" s="454"/>
      <c r="I53" s="454"/>
      <c r="J53" s="454"/>
      <c r="K53" s="454"/>
      <c r="L53" s="349" t="s">
        <v>862</v>
      </c>
      <c r="M53" s="8"/>
    </row>
    <row r="54" spans="1:13" ht="16.5" customHeight="1" x14ac:dyDescent="0.2">
      <c r="A54" s="8"/>
      <c r="B54" s="8" t="s">
        <v>1107</v>
      </c>
      <c r="C54" s="8"/>
      <c r="D54" s="8"/>
      <c r="E54" s="8"/>
      <c r="F54" s="8"/>
      <c r="G54" s="8"/>
      <c r="H54" s="8"/>
      <c r="I54" s="8"/>
      <c r="J54" s="8"/>
      <c r="K54" s="8"/>
      <c r="L54" s="349" t="s">
        <v>862</v>
      </c>
      <c r="M54" s="8"/>
    </row>
    <row r="55" spans="1:13" ht="16.5" customHeight="1" x14ac:dyDescent="0.2">
      <c r="A55" s="8"/>
      <c r="B55" s="8"/>
      <c r="C55" s="8"/>
      <c r="D55" s="8"/>
      <c r="E55" s="8"/>
      <c r="F55" s="8"/>
      <c r="G55" s="8"/>
      <c r="H55" s="8"/>
      <c r="I55" s="8"/>
      <c r="J55" s="8"/>
      <c r="K55" s="8"/>
      <c r="L55" s="8"/>
      <c r="M55" s="8"/>
    </row>
    <row r="56" spans="1:13" ht="16.5" customHeight="1" x14ac:dyDescent="0.2">
      <c r="A56" s="8"/>
      <c r="B56" s="448" t="s">
        <v>1001</v>
      </c>
      <c r="C56" s="449"/>
      <c r="D56" s="449"/>
      <c r="E56" s="449"/>
      <c r="F56" s="449"/>
      <c r="G56" s="449"/>
      <c r="H56" s="449"/>
      <c r="I56" s="449"/>
      <c r="J56" s="449"/>
      <c r="K56" s="450"/>
      <c r="L56" s="349" t="s">
        <v>862</v>
      </c>
      <c r="M56" s="8"/>
    </row>
    <row r="57" spans="1:13" ht="16.5" customHeight="1" x14ac:dyDescent="0.2">
      <c r="A57" s="8"/>
      <c r="B57" s="451" t="s">
        <v>1000</v>
      </c>
      <c r="C57" s="452"/>
      <c r="D57" s="452"/>
      <c r="E57" s="452"/>
      <c r="F57" s="452"/>
      <c r="G57" s="452"/>
      <c r="H57" s="452"/>
      <c r="I57" s="452"/>
      <c r="J57" s="452"/>
      <c r="K57" s="453"/>
      <c r="L57" s="8"/>
      <c r="M57" s="8"/>
    </row>
    <row r="58" spans="1:13" ht="16.5" customHeight="1" thickBot="1" x14ac:dyDescent="0.25">
      <c r="A58" s="8"/>
      <c r="B58" s="51" t="s">
        <v>1108</v>
      </c>
      <c r="C58" s="53"/>
      <c r="D58" s="53"/>
      <c r="E58" s="53"/>
      <c r="F58" s="53"/>
      <c r="G58" s="53"/>
      <c r="H58" s="53"/>
      <c r="I58" s="53"/>
      <c r="J58" s="53"/>
      <c r="K58" s="53"/>
      <c r="L58" s="53"/>
      <c r="M58" s="53"/>
    </row>
    <row r="59" spans="1:13" ht="13.5" thickBot="1" x14ac:dyDescent="0.25">
      <c r="A59" s="52"/>
      <c r="B59" s="423" t="s">
        <v>776</v>
      </c>
      <c r="C59" s="423"/>
      <c r="D59" s="423"/>
      <c r="E59" s="423" t="s">
        <v>777</v>
      </c>
      <c r="F59" s="423"/>
      <c r="G59" s="423"/>
      <c r="H59" s="423" t="s">
        <v>778</v>
      </c>
      <c r="I59" s="423"/>
      <c r="J59" s="423"/>
      <c r="K59" s="423" t="s">
        <v>973</v>
      </c>
      <c r="L59" s="423"/>
      <c r="M59" s="423"/>
    </row>
    <row r="60" spans="1:13" ht="24" customHeight="1" x14ac:dyDescent="0.2">
      <c r="A60" s="8"/>
      <c r="B60" s="458"/>
      <c r="C60" s="458"/>
      <c r="D60" s="458"/>
      <c r="E60" s="458"/>
      <c r="F60" s="458"/>
      <c r="G60" s="458"/>
      <c r="H60" s="458"/>
      <c r="I60" s="458"/>
      <c r="J60" s="458"/>
      <c r="K60" s="458"/>
      <c r="L60" s="458"/>
      <c r="M60" s="458"/>
    </row>
    <row r="61" spans="1:13" ht="24" customHeight="1" x14ac:dyDescent="0.2">
      <c r="A61" s="8"/>
      <c r="B61" s="459"/>
      <c r="C61" s="459"/>
      <c r="D61" s="459"/>
      <c r="E61" s="459"/>
      <c r="F61" s="459"/>
      <c r="G61" s="459"/>
      <c r="H61" s="459"/>
      <c r="I61" s="459"/>
      <c r="J61" s="459"/>
      <c r="K61" s="459"/>
      <c r="L61" s="459"/>
      <c r="M61" s="459"/>
    </row>
    <row r="62" spans="1:13" ht="24" customHeight="1" x14ac:dyDescent="0.2">
      <c r="A62" s="8"/>
      <c r="B62" s="459"/>
      <c r="C62" s="459"/>
      <c r="D62" s="459"/>
      <c r="E62" s="459"/>
      <c r="F62" s="459"/>
      <c r="G62" s="459"/>
      <c r="H62" s="459"/>
      <c r="I62" s="459"/>
      <c r="J62" s="459"/>
      <c r="K62" s="459"/>
      <c r="L62" s="459"/>
      <c r="M62" s="459"/>
    </row>
    <row r="63" spans="1:13" ht="24" customHeight="1" x14ac:dyDescent="0.2">
      <c r="A63" s="8"/>
      <c r="B63" s="459"/>
      <c r="C63" s="459"/>
      <c r="D63" s="459"/>
      <c r="E63" s="459"/>
      <c r="F63" s="459"/>
      <c r="G63" s="459"/>
      <c r="H63" s="459"/>
      <c r="I63" s="459"/>
      <c r="J63" s="459"/>
      <c r="K63" s="459"/>
      <c r="L63" s="459"/>
      <c r="M63" s="459"/>
    </row>
    <row r="64" spans="1:13" ht="13.5" thickBot="1" x14ac:dyDescent="0.25">
      <c r="A64" s="8"/>
      <c r="B64" s="8"/>
      <c r="C64" s="8"/>
      <c r="D64" s="8"/>
      <c r="E64" s="8"/>
      <c r="F64" s="8"/>
      <c r="G64" s="8"/>
      <c r="H64" s="8"/>
      <c r="I64" s="8"/>
      <c r="J64" s="8"/>
      <c r="K64" s="8"/>
      <c r="L64" s="8"/>
      <c r="M64" s="8"/>
    </row>
    <row r="65" spans="1:13" ht="21" customHeight="1" thickBot="1" x14ac:dyDescent="0.25">
      <c r="A65" s="7"/>
      <c r="B65" s="395" t="s">
        <v>1109</v>
      </c>
      <c r="C65" s="396"/>
      <c r="D65" s="396"/>
      <c r="E65" s="396"/>
      <c r="F65" s="396"/>
      <c r="G65" s="396"/>
      <c r="H65" s="396"/>
      <c r="I65" s="396"/>
      <c r="J65" s="396"/>
      <c r="K65" s="396"/>
      <c r="L65" s="397"/>
      <c r="M65" s="8"/>
    </row>
    <row r="66" spans="1:13" x14ac:dyDescent="0.2">
      <c r="A66" s="8"/>
      <c r="B66" s="8"/>
      <c r="C66" s="8"/>
      <c r="D66" s="8"/>
      <c r="E66" s="8"/>
      <c r="F66" s="8"/>
      <c r="G66" s="8"/>
      <c r="H66" s="8"/>
      <c r="I66" s="8"/>
      <c r="J66" s="8"/>
      <c r="K66" s="8"/>
      <c r="L66" s="8"/>
      <c r="M66" s="8"/>
    </row>
    <row r="67" spans="1:13" x14ac:dyDescent="0.2">
      <c r="A67" s="8"/>
      <c r="B67" s="8" t="s">
        <v>779</v>
      </c>
      <c r="C67" s="8"/>
      <c r="D67" s="8"/>
      <c r="E67" s="8"/>
      <c r="F67" s="8"/>
      <c r="G67" s="8"/>
      <c r="H67" s="8"/>
      <c r="I67" s="8"/>
      <c r="J67" s="8"/>
      <c r="K67" s="295"/>
      <c r="L67" s="8"/>
      <c r="M67" s="8"/>
    </row>
    <row r="68" spans="1:13" x14ac:dyDescent="0.2">
      <c r="A68" s="8"/>
      <c r="B68" s="8"/>
      <c r="C68" s="8"/>
      <c r="D68" s="8"/>
      <c r="E68" s="8"/>
      <c r="F68" s="8"/>
      <c r="H68" s="8"/>
      <c r="I68" s="8"/>
      <c r="J68" s="8"/>
      <c r="K68" s="295"/>
      <c r="L68" s="8"/>
      <c r="M68" s="8"/>
    </row>
    <row r="69" spans="1:13" x14ac:dyDescent="0.2">
      <c r="A69" s="8"/>
      <c r="B69" s="132" t="s">
        <v>962</v>
      </c>
      <c r="C69" s="8"/>
      <c r="D69" s="8"/>
      <c r="E69" s="8"/>
      <c r="F69" s="8"/>
      <c r="G69" s="8"/>
      <c r="H69" s="8"/>
      <c r="I69" s="8"/>
      <c r="J69" s="8"/>
      <c r="K69" s="296"/>
      <c r="L69" s="8"/>
      <c r="M69" s="8"/>
    </row>
    <row r="70" spans="1:13" x14ac:dyDescent="0.2">
      <c r="A70" s="8"/>
      <c r="B70" s="125"/>
      <c r="C70" s="8"/>
      <c r="D70" s="8"/>
      <c r="E70" s="8"/>
      <c r="F70" s="8"/>
      <c r="H70" s="8"/>
      <c r="I70" s="8"/>
      <c r="J70" s="8"/>
      <c r="K70" s="295"/>
      <c r="L70" s="8"/>
      <c r="M70" s="8"/>
    </row>
    <row r="71" spans="1:13" x14ac:dyDescent="0.2">
      <c r="A71" s="8"/>
      <c r="B71" s="132" t="s">
        <v>1110</v>
      </c>
      <c r="C71" s="8"/>
      <c r="D71" s="8"/>
      <c r="E71" s="8"/>
      <c r="F71" s="8"/>
      <c r="G71" s="131"/>
      <c r="H71" s="8"/>
      <c r="I71" s="8"/>
      <c r="J71" s="8"/>
      <c r="K71" s="296"/>
      <c r="L71" s="8"/>
      <c r="M71" s="8"/>
    </row>
    <row r="72" spans="1:13" x14ac:dyDescent="0.2">
      <c r="A72" s="8"/>
      <c r="B72" s="8"/>
      <c r="C72" s="8"/>
      <c r="D72" s="8"/>
      <c r="E72" s="8"/>
      <c r="F72" s="8"/>
      <c r="H72" s="8"/>
      <c r="I72" s="8"/>
      <c r="J72" s="8"/>
      <c r="K72" s="295"/>
      <c r="L72" s="8"/>
      <c r="M72" s="8"/>
    </row>
    <row r="73" spans="1:13" x14ac:dyDescent="0.2">
      <c r="A73" s="8"/>
      <c r="B73" s="8"/>
      <c r="C73" s="8"/>
      <c r="D73" s="8"/>
      <c r="E73" s="8"/>
      <c r="F73" s="61" t="s">
        <v>780</v>
      </c>
      <c r="G73" s="8"/>
      <c r="H73" s="8"/>
      <c r="I73" s="8"/>
      <c r="J73" s="8"/>
      <c r="K73" s="295">
        <f>K67+K69+K71</f>
        <v>0</v>
      </c>
      <c r="L73" s="8"/>
      <c r="M73" s="8"/>
    </row>
    <row r="74" spans="1:13" ht="13.5" thickBot="1" x14ac:dyDescent="0.25">
      <c r="A74" s="8"/>
      <c r="B74" s="8"/>
      <c r="C74" s="8"/>
      <c r="D74" s="8"/>
      <c r="E74" s="8"/>
      <c r="F74" s="8"/>
      <c r="G74" s="8"/>
      <c r="H74" s="8"/>
      <c r="I74" s="8"/>
      <c r="J74" s="8"/>
      <c r="K74" s="8"/>
      <c r="L74" s="8"/>
      <c r="M74" s="8"/>
    </row>
    <row r="75" spans="1:13" ht="15" thickBot="1" x14ac:dyDescent="0.25">
      <c r="A75" s="8"/>
      <c r="B75" s="463" t="s">
        <v>744</v>
      </c>
      <c r="C75" s="464"/>
      <c r="D75" s="464"/>
      <c r="E75" s="465"/>
      <c r="F75" s="463" t="s">
        <v>781</v>
      </c>
      <c r="G75" s="465"/>
      <c r="H75" s="463" t="s">
        <v>782</v>
      </c>
      <c r="I75" s="465"/>
      <c r="J75" s="463" t="s">
        <v>801</v>
      </c>
      <c r="K75" s="465"/>
      <c r="L75" s="463" t="s">
        <v>800</v>
      </c>
      <c r="M75" s="465"/>
    </row>
    <row r="76" spans="1:13" ht="24" customHeight="1" x14ac:dyDescent="0.2">
      <c r="A76" s="8"/>
      <c r="B76" s="466" t="s">
        <v>1111</v>
      </c>
      <c r="C76" s="466"/>
      <c r="D76" s="466"/>
      <c r="E76" s="466"/>
      <c r="F76" s="467"/>
      <c r="G76" s="467"/>
      <c r="H76" s="467"/>
      <c r="I76" s="467"/>
      <c r="J76" s="467"/>
      <c r="K76" s="467"/>
      <c r="L76" s="467"/>
      <c r="M76" s="467"/>
    </row>
    <row r="77" spans="1:13" ht="48" customHeight="1" x14ac:dyDescent="0.2">
      <c r="A77" s="8"/>
      <c r="B77" s="456" t="s">
        <v>993</v>
      </c>
      <c r="C77" s="456"/>
      <c r="D77" s="456"/>
      <c r="E77" s="456"/>
      <c r="F77" s="457"/>
      <c r="G77" s="457"/>
      <c r="H77" s="457"/>
      <c r="I77" s="457"/>
      <c r="J77" s="457"/>
      <c r="K77" s="457"/>
      <c r="L77" s="457"/>
      <c r="M77" s="457"/>
    </row>
    <row r="78" spans="1:13" ht="24" customHeight="1" x14ac:dyDescent="0.2">
      <c r="A78" s="8"/>
      <c r="B78" s="456" t="s">
        <v>784</v>
      </c>
      <c r="C78" s="456"/>
      <c r="D78" s="456"/>
      <c r="E78" s="456"/>
      <c r="F78" s="457"/>
      <c r="G78" s="457"/>
      <c r="H78" s="457"/>
      <c r="I78" s="457"/>
      <c r="J78" s="457"/>
      <c r="K78" s="457"/>
      <c r="L78" s="457"/>
      <c r="M78" s="457"/>
    </row>
    <row r="79" spans="1:13" ht="24" customHeight="1" x14ac:dyDescent="0.2">
      <c r="A79" s="8"/>
      <c r="B79" s="456" t="s">
        <v>989</v>
      </c>
      <c r="C79" s="456"/>
      <c r="D79" s="456"/>
      <c r="E79" s="456"/>
      <c r="F79" s="457"/>
      <c r="G79" s="457"/>
      <c r="H79" s="457"/>
      <c r="I79" s="457"/>
      <c r="J79" s="457"/>
      <c r="K79" s="457"/>
      <c r="L79" s="457"/>
      <c r="M79" s="457"/>
    </row>
    <row r="80" spans="1:13" ht="63.75" customHeight="1" x14ac:dyDescent="0.2">
      <c r="A80" s="8"/>
      <c r="B80" s="456" t="s">
        <v>1112</v>
      </c>
      <c r="C80" s="456"/>
      <c r="D80" s="456"/>
      <c r="E80" s="456"/>
      <c r="F80" s="457"/>
      <c r="G80" s="457"/>
      <c r="H80" s="457"/>
      <c r="I80" s="457"/>
      <c r="J80" s="457"/>
      <c r="K80" s="457"/>
      <c r="L80" s="457"/>
      <c r="M80" s="457"/>
    </row>
    <row r="81" spans="1:13" ht="51.75" customHeight="1" x14ac:dyDescent="0.2">
      <c r="A81" s="8"/>
      <c r="B81" s="470" t="s">
        <v>785</v>
      </c>
      <c r="C81" s="470"/>
      <c r="D81" s="470"/>
      <c r="E81" s="471"/>
      <c r="F81" s="472"/>
      <c r="G81" s="472"/>
      <c r="H81" s="472"/>
      <c r="I81" s="472"/>
      <c r="J81" s="472"/>
      <c r="K81" s="472"/>
      <c r="L81" s="472"/>
      <c r="M81" s="473"/>
    </row>
    <row r="82" spans="1:13" ht="24" customHeight="1" x14ac:dyDescent="0.2">
      <c r="A82" s="8"/>
      <c r="B82" s="481" t="s">
        <v>786</v>
      </c>
      <c r="C82" s="481"/>
      <c r="D82" s="481"/>
      <c r="E82" s="481"/>
      <c r="F82" s="457"/>
      <c r="G82" s="457"/>
      <c r="H82" s="457"/>
      <c r="I82" s="457"/>
      <c r="J82" s="457"/>
      <c r="K82" s="457"/>
      <c r="L82" s="457"/>
      <c r="M82" s="457"/>
    </row>
    <row r="83" spans="1:13" ht="38.25" customHeight="1" x14ac:dyDescent="0.2">
      <c r="A83" s="8"/>
      <c r="B83" s="486" t="s">
        <v>1167</v>
      </c>
      <c r="C83" s="486"/>
      <c r="D83" s="486"/>
      <c r="E83" s="486"/>
      <c r="F83" s="457"/>
      <c r="G83" s="457"/>
      <c r="H83" s="457"/>
      <c r="I83" s="457"/>
      <c r="J83" s="457"/>
      <c r="K83" s="457"/>
      <c r="L83" s="457"/>
      <c r="M83" s="457"/>
    </row>
    <row r="84" spans="1:13" ht="24" customHeight="1" x14ac:dyDescent="0.2">
      <c r="A84" s="8"/>
      <c r="B84" s="486" t="s">
        <v>1168</v>
      </c>
      <c r="C84" s="486"/>
      <c r="D84" s="486"/>
      <c r="E84" s="486"/>
      <c r="F84" s="457"/>
      <c r="G84" s="457"/>
      <c r="H84" s="457"/>
      <c r="I84" s="457"/>
      <c r="J84" s="457"/>
      <c r="K84" s="457"/>
      <c r="L84" s="457"/>
      <c r="M84" s="457"/>
    </row>
    <row r="85" spans="1:13" ht="24" customHeight="1" x14ac:dyDescent="0.2">
      <c r="A85" s="8"/>
      <c r="B85" s="486" t="s">
        <v>1169</v>
      </c>
      <c r="C85" s="486"/>
      <c r="D85" s="486"/>
      <c r="E85" s="486"/>
      <c r="F85" s="457"/>
      <c r="G85" s="457"/>
      <c r="H85" s="457"/>
      <c r="I85" s="457"/>
      <c r="J85" s="457"/>
      <c r="K85" s="457"/>
      <c r="L85" s="457"/>
      <c r="M85" s="457"/>
    </row>
    <row r="86" spans="1:13" ht="24" customHeight="1" x14ac:dyDescent="0.2">
      <c r="A86" s="8"/>
      <c r="B86" s="486" t="s">
        <v>1170</v>
      </c>
      <c r="C86" s="486"/>
      <c r="D86" s="486"/>
      <c r="E86" s="486"/>
      <c r="F86" s="457"/>
      <c r="G86" s="457"/>
      <c r="H86" s="457"/>
      <c r="I86" s="457"/>
      <c r="J86" s="457"/>
      <c r="K86" s="457"/>
      <c r="L86" s="457"/>
      <c r="M86" s="457"/>
    </row>
    <row r="87" spans="1:13" ht="24" customHeight="1" x14ac:dyDescent="0.2">
      <c r="A87" s="8"/>
      <c r="B87" s="486"/>
      <c r="C87" s="486"/>
      <c r="D87" s="486"/>
      <c r="E87" s="486"/>
      <c r="F87" s="457"/>
      <c r="G87" s="457"/>
      <c r="H87" s="457"/>
      <c r="I87" s="457"/>
      <c r="J87" s="457"/>
      <c r="K87" s="457"/>
      <c r="L87" s="457"/>
      <c r="M87" s="457"/>
    </row>
    <row r="88" spans="1:13" x14ac:dyDescent="0.2">
      <c r="A88" s="8"/>
      <c r="B88" s="8"/>
      <c r="C88" s="8"/>
      <c r="D88" s="8"/>
      <c r="E88" s="8"/>
      <c r="F88" s="8"/>
      <c r="G88" s="8"/>
      <c r="H88" s="8"/>
      <c r="I88" s="8"/>
      <c r="J88" s="8"/>
      <c r="K88" s="8"/>
      <c r="L88" s="8"/>
      <c r="M88" s="8"/>
    </row>
    <row r="89" spans="1:13" ht="41.25" customHeight="1" x14ac:dyDescent="0.2">
      <c r="A89" s="8"/>
      <c r="B89" s="477" t="s">
        <v>787</v>
      </c>
      <c r="C89" s="478"/>
      <c r="D89" s="478"/>
      <c r="E89" s="478"/>
      <c r="F89" s="478"/>
      <c r="G89" s="478"/>
      <c r="H89" s="478"/>
      <c r="I89" s="478"/>
      <c r="J89" s="478"/>
      <c r="K89" s="478"/>
      <c r="L89" s="478"/>
      <c r="M89" s="479"/>
    </row>
    <row r="90" spans="1:13" ht="27.75" customHeight="1" x14ac:dyDescent="0.2">
      <c r="A90" s="8"/>
      <c r="B90" s="477" t="s">
        <v>788</v>
      </c>
      <c r="C90" s="478"/>
      <c r="D90" s="478"/>
      <c r="E90" s="478"/>
      <c r="F90" s="478"/>
      <c r="G90" s="478"/>
      <c r="H90" s="478"/>
      <c r="I90" s="478"/>
      <c r="J90" s="478"/>
      <c r="K90" s="478"/>
      <c r="L90" s="478"/>
      <c r="M90" s="479"/>
    </row>
    <row r="91" spans="1:13" ht="27.75" customHeight="1" x14ac:dyDescent="0.2">
      <c r="A91" s="8"/>
      <c r="B91" s="477" t="s">
        <v>999</v>
      </c>
      <c r="C91" s="487"/>
      <c r="D91" s="487"/>
      <c r="E91" s="487"/>
      <c r="F91" s="487"/>
      <c r="G91" s="487"/>
      <c r="H91" s="487"/>
      <c r="I91" s="487"/>
      <c r="J91" s="487"/>
      <c r="K91" s="487"/>
      <c r="L91" s="487"/>
      <c r="M91" s="488"/>
    </row>
    <row r="92" spans="1:13" ht="30.75" customHeight="1" x14ac:dyDescent="0.2">
      <c r="A92" s="8"/>
      <c r="B92" s="483" t="s">
        <v>963</v>
      </c>
      <c r="C92" s="484"/>
      <c r="D92" s="484"/>
      <c r="E92" s="484"/>
      <c r="F92" s="484"/>
      <c r="G92" s="484"/>
      <c r="H92" s="484"/>
      <c r="I92" s="484"/>
      <c r="J92" s="484"/>
      <c r="K92" s="484"/>
      <c r="L92" s="484"/>
      <c r="M92" s="485"/>
    </row>
    <row r="93" spans="1:13" x14ac:dyDescent="0.2">
      <c r="A93" s="8"/>
      <c r="B93" s="8"/>
      <c r="C93" s="8"/>
      <c r="D93" s="8"/>
      <c r="E93" s="8"/>
      <c r="F93" s="8"/>
      <c r="G93" s="8"/>
      <c r="H93" s="8"/>
      <c r="I93" s="8"/>
      <c r="J93" s="8"/>
      <c r="K93" s="8"/>
      <c r="L93" s="8"/>
      <c r="M93" s="8"/>
    </row>
    <row r="94" spans="1:13" ht="27" customHeight="1" x14ac:dyDescent="0.2">
      <c r="A94" s="8"/>
      <c r="B94" s="451" t="s">
        <v>994</v>
      </c>
      <c r="C94" s="452"/>
      <c r="D94" s="452"/>
      <c r="E94" s="452"/>
      <c r="F94" s="452"/>
      <c r="G94" s="452"/>
      <c r="H94" s="452"/>
      <c r="I94" s="452"/>
      <c r="J94" s="452"/>
      <c r="K94" s="452"/>
      <c r="L94" s="452"/>
      <c r="M94" s="480"/>
    </row>
    <row r="95" spans="1:13" x14ac:dyDescent="0.2">
      <c r="A95" s="8"/>
      <c r="B95" s="8"/>
      <c r="C95" s="8"/>
      <c r="D95" s="8" t="s">
        <v>789</v>
      </c>
      <c r="E95" s="8"/>
      <c r="F95" s="8"/>
      <c r="G95" s="8"/>
      <c r="H95" s="8"/>
      <c r="I95" s="8"/>
      <c r="J95" s="8"/>
      <c r="K95" s="8"/>
      <c r="L95" s="8"/>
      <c r="M95" s="8"/>
    </row>
    <row r="96" spans="1:13" x14ac:dyDescent="0.2">
      <c r="A96" s="8"/>
      <c r="B96" s="8"/>
      <c r="C96" s="8"/>
      <c r="D96" s="8"/>
      <c r="E96" s="8"/>
      <c r="F96" s="8"/>
      <c r="G96" s="8"/>
      <c r="H96" s="8"/>
      <c r="I96" s="8"/>
      <c r="J96" s="8"/>
      <c r="K96" s="8"/>
      <c r="L96" s="8"/>
      <c r="M96" s="8"/>
    </row>
    <row r="97" spans="1:13" x14ac:dyDescent="0.2">
      <c r="A97" s="8"/>
      <c r="B97" s="50" t="s">
        <v>790</v>
      </c>
      <c r="C97" s="8"/>
      <c r="D97" s="8"/>
      <c r="E97" s="8"/>
      <c r="F97" s="8"/>
      <c r="G97" s="8"/>
      <c r="H97" s="8"/>
      <c r="I97" s="8"/>
      <c r="J97" s="8"/>
      <c r="K97" s="8"/>
      <c r="L97" s="349" t="s">
        <v>862</v>
      </c>
      <c r="M97" s="8"/>
    </row>
    <row r="98" spans="1:13" x14ac:dyDescent="0.2">
      <c r="A98" s="8"/>
      <c r="B98" s="8" t="s">
        <v>1113</v>
      </c>
      <c r="C98" s="8"/>
      <c r="D98" s="8"/>
      <c r="E98" s="8"/>
      <c r="F98" s="8"/>
      <c r="G98" s="8"/>
      <c r="H98" s="8"/>
      <c r="I98" s="8"/>
      <c r="J98" s="8"/>
      <c r="K98" s="8"/>
      <c r="L98" s="8"/>
      <c r="M98" s="8"/>
    </row>
    <row r="99" spans="1:13" ht="16.5" customHeight="1" x14ac:dyDescent="0.2">
      <c r="A99" s="9"/>
      <c r="B99" s="439"/>
      <c r="C99" s="440"/>
      <c r="D99" s="440"/>
      <c r="E99" s="440"/>
      <c r="F99" s="440"/>
      <c r="G99" s="440"/>
      <c r="H99" s="440"/>
      <c r="I99" s="440"/>
      <c r="J99" s="440"/>
      <c r="K99" s="440"/>
      <c r="L99" s="441"/>
      <c r="M99" s="8"/>
    </row>
    <row r="100" spans="1:13" x14ac:dyDescent="0.2">
      <c r="A100" s="8"/>
      <c r="B100" s="8"/>
      <c r="C100" s="8"/>
      <c r="D100" s="8"/>
      <c r="E100" s="8"/>
      <c r="F100" s="8"/>
      <c r="G100" s="8"/>
      <c r="H100" s="8"/>
      <c r="I100" s="8"/>
      <c r="J100" s="8"/>
      <c r="K100" s="8"/>
      <c r="L100" s="8"/>
      <c r="M100" s="8"/>
    </row>
    <row r="101" spans="1:13" ht="27" customHeight="1" x14ac:dyDescent="0.2">
      <c r="A101" s="8"/>
      <c r="B101" s="507" t="s">
        <v>791</v>
      </c>
      <c r="C101" s="478"/>
      <c r="D101" s="478"/>
      <c r="E101" s="478"/>
      <c r="F101" s="478"/>
      <c r="G101" s="478"/>
      <c r="H101" s="478"/>
      <c r="I101" s="478"/>
      <c r="J101" s="478"/>
      <c r="K101" s="478"/>
      <c r="L101" s="478"/>
      <c r="M101" s="479"/>
    </row>
    <row r="102" spans="1:13" ht="16.5" customHeight="1" x14ac:dyDescent="0.2">
      <c r="A102" s="9"/>
      <c r="B102" s="439"/>
      <c r="C102" s="440"/>
      <c r="D102" s="440"/>
      <c r="E102" s="440"/>
      <c r="F102" s="440"/>
      <c r="G102" s="440"/>
      <c r="H102" s="440"/>
      <c r="I102" s="440"/>
      <c r="J102" s="440"/>
      <c r="K102" s="440"/>
      <c r="L102" s="441"/>
      <c r="M102" s="8"/>
    </row>
    <row r="103" spans="1:13" x14ac:dyDescent="0.2">
      <c r="A103" s="8"/>
      <c r="B103" s="8"/>
      <c r="C103" s="8"/>
      <c r="D103" s="8"/>
      <c r="E103" s="8"/>
      <c r="F103" s="8"/>
      <c r="G103" s="8"/>
      <c r="H103" s="8"/>
      <c r="I103" s="8"/>
      <c r="J103" s="8"/>
      <c r="K103" s="8"/>
      <c r="L103" s="8"/>
      <c r="M103" s="8"/>
    </row>
    <row r="104" spans="1:13" x14ac:dyDescent="0.2">
      <c r="A104" s="8"/>
      <c r="B104" s="126" t="s">
        <v>913</v>
      </c>
      <c r="C104" s="8"/>
      <c r="D104" s="8"/>
      <c r="E104" s="8"/>
      <c r="F104" s="8"/>
      <c r="G104" s="8"/>
      <c r="H104" s="8"/>
      <c r="I104" s="8"/>
      <c r="J104" s="8"/>
      <c r="K104" s="8"/>
      <c r="L104" s="8"/>
      <c r="M104" s="8"/>
    </row>
    <row r="105" spans="1:13" x14ac:dyDescent="0.2">
      <c r="A105" s="8"/>
      <c r="B105" s="8"/>
      <c r="C105" s="8"/>
      <c r="D105" s="8"/>
      <c r="E105" s="8"/>
      <c r="F105" s="8"/>
      <c r="G105" s="8"/>
      <c r="H105" s="8"/>
      <c r="I105" s="8"/>
      <c r="J105" s="8"/>
      <c r="K105" s="8"/>
      <c r="L105" s="8"/>
      <c r="M105" s="8"/>
    </row>
    <row r="106" spans="1:13" x14ac:dyDescent="0.2">
      <c r="A106" s="8"/>
      <c r="B106" s="127" t="s">
        <v>914</v>
      </c>
      <c r="C106" s="8"/>
      <c r="D106" s="8"/>
      <c r="E106" s="8"/>
      <c r="F106" s="8"/>
      <c r="G106" s="8"/>
      <c r="H106" s="8"/>
      <c r="I106" s="8"/>
      <c r="J106" s="8"/>
      <c r="K106" s="8"/>
      <c r="L106" s="8"/>
      <c r="M106" s="8"/>
    </row>
    <row r="107" spans="1:13" ht="30.75" customHeight="1" x14ac:dyDescent="0.2">
      <c r="A107" s="8"/>
      <c r="B107" s="498" t="s">
        <v>918</v>
      </c>
      <c r="C107" s="499"/>
      <c r="D107" s="499"/>
      <c r="E107" s="499"/>
      <c r="F107" s="499"/>
      <c r="G107" s="499"/>
      <c r="H107" s="499"/>
      <c r="I107" s="499"/>
      <c r="J107" s="499"/>
      <c r="K107" s="499"/>
      <c r="L107" s="499"/>
      <c r="M107" s="500"/>
    </row>
    <row r="108" spans="1:13" x14ac:dyDescent="0.2">
      <c r="A108" s="8"/>
      <c r="B108" s="8" t="s">
        <v>919</v>
      </c>
      <c r="C108" s="8"/>
      <c r="D108" s="8"/>
      <c r="E108" s="427"/>
      <c r="F108" s="428"/>
      <c r="G108" s="8" t="s">
        <v>920</v>
      </c>
      <c r="H108" s="8"/>
      <c r="I108" s="495"/>
      <c r="J108" s="496"/>
      <c r="K108" s="496"/>
      <c r="L108" s="497"/>
      <c r="M108" s="8"/>
    </row>
    <row r="109" spans="1:13" x14ac:dyDescent="0.2">
      <c r="A109" s="8"/>
      <c r="B109" s="8"/>
      <c r="C109" s="8"/>
      <c r="D109" s="8"/>
      <c r="E109" s="8"/>
      <c r="F109" s="8"/>
      <c r="G109" s="8"/>
      <c r="H109" s="8"/>
      <c r="I109" s="8"/>
      <c r="J109" s="8"/>
      <c r="K109" s="8"/>
      <c r="L109" s="8"/>
      <c r="M109" s="8"/>
    </row>
    <row r="110" spans="1:13" x14ac:dyDescent="0.2">
      <c r="A110" s="8"/>
      <c r="B110" s="501" t="s">
        <v>921</v>
      </c>
      <c r="C110" s="502"/>
      <c r="D110" s="502"/>
      <c r="E110" s="502"/>
      <c r="F110" s="502"/>
      <c r="G110" s="502"/>
      <c r="H110" s="502"/>
      <c r="I110" s="502"/>
      <c r="J110" s="502"/>
      <c r="K110" s="502"/>
      <c r="L110" s="502"/>
      <c r="M110" s="503"/>
    </row>
    <row r="111" spans="1:13" x14ac:dyDescent="0.2">
      <c r="A111" s="8"/>
      <c r="B111" s="504"/>
      <c r="C111" s="505"/>
      <c r="D111" s="505"/>
      <c r="E111" s="505"/>
      <c r="F111" s="505"/>
      <c r="G111" s="505"/>
      <c r="H111" s="505"/>
      <c r="I111" s="505"/>
      <c r="J111" s="505"/>
      <c r="K111" s="505"/>
      <c r="L111" s="505"/>
      <c r="M111" s="506"/>
    </row>
    <row r="112" spans="1:13" x14ac:dyDescent="0.2">
      <c r="A112" s="8"/>
      <c r="B112" s="8" t="s">
        <v>919</v>
      </c>
      <c r="C112" s="8"/>
      <c r="D112" s="8"/>
      <c r="E112" s="427"/>
      <c r="F112" s="428"/>
      <c r="G112" s="8"/>
      <c r="H112" s="8"/>
      <c r="I112" s="8"/>
      <c r="J112" s="8"/>
      <c r="K112" s="8"/>
      <c r="L112" s="8"/>
      <c r="M112" s="8"/>
    </row>
    <row r="113" spans="1:13" x14ac:dyDescent="0.2">
      <c r="A113" s="8"/>
      <c r="B113" s="8"/>
      <c r="C113" s="8"/>
      <c r="D113" s="8"/>
      <c r="E113" s="8"/>
      <c r="F113" s="8"/>
      <c r="G113" s="8"/>
      <c r="H113" s="8"/>
      <c r="I113" s="8"/>
      <c r="J113" s="8"/>
      <c r="K113" s="8"/>
      <c r="L113" s="8"/>
      <c r="M113" s="8"/>
    </row>
    <row r="114" spans="1:13" x14ac:dyDescent="0.2">
      <c r="A114" s="8"/>
      <c r="B114" s="127" t="s">
        <v>915</v>
      </c>
      <c r="C114" s="8"/>
      <c r="D114" s="8"/>
      <c r="E114" s="8"/>
      <c r="F114" s="8"/>
      <c r="G114" s="8" t="s">
        <v>919</v>
      </c>
      <c r="H114" s="8"/>
      <c r="I114" s="8"/>
      <c r="J114" s="427"/>
      <c r="K114" s="428"/>
      <c r="L114" s="8"/>
      <c r="M114" s="8"/>
    </row>
    <row r="115" spans="1:13" x14ac:dyDescent="0.2">
      <c r="A115" s="8"/>
      <c r="B115" s="8"/>
      <c r="C115" s="8"/>
      <c r="D115" s="8"/>
      <c r="E115" s="8"/>
      <c r="F115" s="8"/>
      <c r="G115" s="8"/>
      <c r="H115" s="8"/>
      <c r="I115" s="8"/>
      <c r="J115" s="8"/>
      <c r="K115" s="8"/>
      <c r="L115" s="8"/>
      <c r="M115" s="8"/>
    </row>
    <row r="116" spans="1:13" x14ac:dyDescent="0.2">
      <c r="A116" s="8"/>
      <c r="B116" s="127" t="s">
        <v>916</v>
      </c>
      <c r="C116" s="8"/>
      <c r="D116" s="8"/>
      <c r="E116" s="8"/>
      <c r="F116" s="8"/>
      <c r="G116" s="8"/>
      <c r="H116" s="8"/>
      <c r="I116" s="8"/>
      <c r="J116" s="8"/>
      <c r="K116" s="8"/>
      <c r="L116" s="8"/>
      <c r="M116" s="8"/>
    </row>
    <row r="117" spans="1:13" x14ac:dyDescent="0.2">
      <c r="A117" s="8"/>
      <c r="B117" s="8" t="s">
        <v>922</v>
      </c>
      <c r="C117" s="8"/>
      <c r="D117" s="8"/>
      <c r="E117" s="8"/>
      <c r="F117" s="8"/>
      <c r="G117" s="8"/>
      <c r="H117" s="8"/>
      <c r="I117" s="8"/>
      <c r="J117" s="8"/>
      <c r="K117" s="8"/>
      <c r="L117" s="8"/>
      <c r="M117" s="8"/>
    </row>
    <row r="118" spans="1:13" x14ac:dyDescent="0.2">
      <c r="A118" s="8"/>
      <c r="B118" s="8" t="s">
        <v>919</v>
      </c>
      <c r="C118" s="8"/>
      <c r="D118" s="8"/>
      <c r="E118" s="427"/>
      <c r="F118" s="428"/>
      <c r="G118" s="8" t="s">
        <v>920</v>
      </c>
      <c r="H118" s="8"/>
      <c r="I118" s="495"/>
      <c r="J118" s="496"/>
      <c r="K118" s="496"/>
      <c r="L118" s="497"/>
      <c r="M118" s="8"/>
    </row>
    <row r="119" spans="1:13" x14ac:dyDescent="0.2">
      <c r="A119" s="8"/>
      <c r="B119" s="8"/>
      <c r="C119" s="8"/>
      <c r="D119" s="8"/>
      <c r="E119" s="8"/>
      <c r="F119" s="8"/>
      <c r="G119" s="8"/>
      <c r="H119" s="8"/>
      <c r="I119" s="8"/>
      <c r="J119" s="8"/>
      <c r="K119" s="8"/>
      <c r="L119" s="8"/>
      <c r="M119" s="8"/>
    </row>
    <row r="120" spans="1:13" x14ac:dyDescent="0.2">
      <c r="A120" s="8"/>
      <c r="B120" s="127" t="s">
        <v>917</v>
      </c>
      <c r="C120" s="8"/>
      <c r="D120" s="8"/>
      <c r="E120" s="8"/>
      <c r="F120" s="8"/>
      <c r="G120" s="8"/>
      <c r="H120" s="8"/>
      <c r="I120" s="8"/>
      <c r="J120" s="8"/>
      <c r="K120" s="8"/>
      <c r="L120" s="8"/>
      <c r="M120" s="8"/>
    </row>
    <row r="121" spans="1:13" x14ac:dyDescent="0.2">
      <c r="A121" s="8"/>
      <c r="B121" s="8" t="s">
        <v>919</v>
      </c>
      <c r="C121" s="8"/>
      <c r="D121" s="8"/>
      <c r="E121" s="427"/>
      <c r="F121" s="428"/>
      <c r="G121" s="8" t="s">
        <v>920</v>
      </c>
      <c r="H121" s="8"/>
      <c r="I121" s="495"/>
      <c r="J121" s="496"/>
      <c r="K121" s="496"/>
      <c r="L121" s="497"/>
      <c r="M121" s="8"/>
    </row>
    <row r="122" spans="1:13" x14ac:dyDescent="0.2">
      <c r="A122" s="8"/>
      <c r="B122" s="8"/>
      <c r="C122" s="8"/>
      <c r="D122" s="8"/>
      <c r="E122" s="8"/>
      <c r="F122" s="8"/>
      <c r="G122" s="8"/>
      <c r="H122" s="8"/>
      <c r="I122" s="8"/>
      <c r="J122" s="8"/>
      <c r="K122" s="8"/>
      <c r="L122" s="8"/>
      <c r="M122" s="8"/>
    </row>
    <row r="123" spans="1:13" x14ac:dyDescent="0.2">
      <c r="A123" s="8"/>
      <c r="B123" s="8" t="s">
        <v>792</v>
      </c>
      <c r="C123" s="8"/>
      <c r="D123" s="8"/>
      <c r="E123" s="8"/>
      <c r="F123" s="8"/>
      <c r="G123" s="8"/>
      <c r="H123" s="8"/>
      <c r="I123" s="8"/>
      <c r="J123" s="8"/>
      <c r="K123" s="8"/>
      <c r="L123" s="8"/>
      <c r="M123" s="8"/>
    </row>
    <row r="124" spans="1:13" x14ac:dyDescent="0.2">
      <c r="A124" s="8"/>
      <c r="B124" s="8"/>
      <c r="C124" s="8"/>
      <c r="D124" s="8"/>
      <c r="E124" s="8"/>
      <c r="F124" s="8"/>
      <c r="G124" s="8"/>
      <c r="H124" s="8"/>
      <c r="I124" s="8"/>
      <c r="J124" s="8"/>
      <c r="K124" s="8"/>
      <c r="L124" s="8"/>
      <c r="M124" s="8"/>
    </row>
    <row r="125" spans="1:13" x14ac:dyDescent="0.2">
      <c r="A125" s="8"/>
      <c r="B125" s="99" t="s">
        <v>793</v>
      </c>
      <c r="C125" s="8"/>
      <c r="D125" s="8"/>
      <c r="E125" s="495"/>
      <c r="F125" s="496"/>
      <c r="G125" s="496"/>
      <c r="H125" s="497"/>
      <c r="I125" s="8"/>
      <c r="J125" s="8"/>
      <c r="K125" s="8"/>
      <c r="L125" s="8"/>
      <c r="M125" s="8"/>
    </row>
    <row r="126" spans="1:13" ht="35.25" customHeight="1" x14ac:dyDescent="0.2">
      <c r="A126" s="8"/>
      <c r="B126" s="492" t="s">
        <v>956</v>
      </c>
      <c r="C126" s="493"/>
      <c r="D126" s="493"/>
      <c r="E126" s="493"/>
      <c r="F126" s="493"/>
      <c r="G126" s="493"/>
      <c r="H126" s="493"/>
      <c r="I126" s="493"/>
      <c r="J126" s="493"/>
      <c r="K126" s="493"/>
      <c r="L126" s="493"/>
      <c r="M126" s="494"/>
    </row>
    <row r="127" spans="1:13" x14ac:dyDescent="0.2">
      <c r="A127" s="8"/>
      <c r="B127" s="8"/>
      <c r="C127" s="8"/>
      <c r="D127" s="8"/>
      <c r="E127" s="8"/>
      <c r="F127" s="8"/>
      <c r="G127" s="8"/>
      <c r="H127" s="8"/>
      <c r="I127" s="8"/>
      <c r="J127" s="8"/>
      <c r="K127" s="8"/>
      <c r="L127" s="8"/>
      <c r="M127" s="8"/>
    </row>
    <row r="128" spans="1:13" x14ac:dyDescent="0.2">
      <c r="A128" s="8"/>
      <c r="C128" s="8"/>
      <c r="D128" s="8"/>
      <c r="E128" s="52"/>
      <c r="F128" s="62"/>
      <c r="G128" s="63"/>
      <c r="H128" s="63"/>
      <c r="I128" s="63"/>
      <c r="J128" s="63"/>
      <c r="K128" s="63"/>
      <c r="L128" s="64"/>
      <c r="M128" s="14"/>
    </row>
    <row r="129" spans="1:13" x14ac:dyDescent="0.2">
      <c r="A129" s="8"/>
      <c r="B129" s="8"/>
      <c r="C129" s="8"/>
      <c r="D129" s="8"/>
      <c r="E129" s="52"/>
      <c r="F129" s="65"/>
      <c r="G129" s="8"/>
      <c r="H129" s="8"/>
      <c r="I129" s="8"/>
      <c r="J129" s="8"/>
      <c r="K129" s="8"/>
      <c r="L129" s="66"/>
      <c r="M129" s="14"/>
    </row>
    <row r="130" spans="1:13" x14ac:dyDescent="0.2">
      <c r="A130" s="8"/>
      <c r="B130" s="8"/>
      <c r="C130" s="8"/>
      <c r="D130" s="8"/>
      <c r="E130" s="52"/>
      <c r="F130" s="65"/>
      <c r="G130" s="8"/>
      <c r="H130" s="8"/>
      <c r="I130" s="8"/>
      <c r="J130" s="8"/>
      <c r="K130" s="8"/>
      <c r="L130" s="66"/>
      <c r="M130" s="14"/>
    </row>
    <row r="131" spans="1:13" x14ac:dyDescent="0.2">
      <c r="A131" s="8"/>
      <c r="B131" s="8"/>
      <c r="C131" s="8"/>
      <c r="D131" s="8"/>
      <c r="E131" s="52"/>
      <c r="F131" s="65"/>
      <c r="G131" s="8"/>
      <c r="H131" s="8"/>
      <c r="I131" s="8"/>
      <c r="J131" s="8"/>
      <c r="K131" s="8"/>
      <c r="L131" s="66"/>
      <c r="M131" s="14"/>
    </row>
    <row r="132" spans="1:13" x14ac:dyDescent="0.2">
      <c r="A132" s="8"/>
      <c r="B132" s="8"/>
      <c r="C132" s="8"/>
      <c r="D132" s="8"/>
      <c r="E132" s="52"/>
      <c r="F132" s="65"/>
      <c r="G132" s="8"/>
      <c r="H132" s="8"/>
      <c r="I132" s="8"/>
      <c r="J132" s="8"/>
      <c r="K132" s="8"/>
      <c r="L132" s="66"/>
      <c r="M132" s="14"/>
    </row>
    <row r="133" spans="1:13" x14ac:dyDescent="0.2">
      <c r="A133" s="8"/>
      <c r="B133" s="8"/>
      <c r="C133" s="8"/>
      <c r="D133" s="8"/>
      <c r="E133" s="52"/>
      <c r="F133" s="67" t="s">
        <v>794</v>
      </c>
      <c r="G133" s="46"/>
      <c r="H133" s="46"/>
      <c r="I133" s="46"/>
      <c r="J133" s="46"/>
      <c r="K133" s="46"/>
      <c r="L133" s="68"/>
      <c r="M133" s="14"/>
    </row>
    <row r="134" spans="1:13" x14ac:dyDescent="0.2">
      <c r="A134" s="8"/>
      <c r="B134" s="8"/>
      <c r="C134" s="8"/>
      <c r="D134" s="8"/>
      <c r="E134" s="8"/>
      <c r="F134" s="69" t="s">
        <v>795</v>
      </c>
      <c r="G134" s="15"/>
      <c r="H134" s="15"/>
      <c r="I134" s="15"/>
      <c r="J134" s="15"/>
      <c r="K134" s="15"/>
      <c r="L134" s="15"/>
      <c r="M134" s="8"/>
    </row>
    <row r="135" spans="1:13" x14ac:dyDescent="0.2">
      <c r="A135" s="8"/>
      <c r="B135" s="8"/>
      <c r="C135" s="8"/>
      <c r="D135" s="8"/>
      <c r="E135" s="8"/>
      <c r="F135" s="8"/>
      <c r="G135" s="8"/>
      <c r="H135" s="8"/>
      <c r="I135" s="8"/>
      <c r="J135" s="8"/>
      <c r="K135" s="8"/>
      <c r="L135" s="8"/>
      <c r="M135" s="8"/>
    </row>
  </sheetData>
  <mergeCells count="160">
    <mergeCell ref="B86:E86"/>
    <mergeCell ref="F86:G86"/>
    <mergeCell ref="H86:I86"/>
    <mergeCell ref="J86:K86"/>
    <mergeCell ref="L86:M86"/>
    <mergeCell ref="B87:E87"/>
    <mergeCell ref="F87:G87"/>
    <mergeCell ref="H87:I87"/>
    <mergeCell ref="J87:K87"/>
    <mergeCell ref="L87:M87"/>
    <mergeCell ref="B84:E84"/>
    <mergeCell ref="F84:G84"/>
    <mergeCell ref="H84:I84"/>
    <mergeCell ref="J84:K84"/>
    <mergeCell ref="L84:M84"/>
    <mergeCell ref="B85:E85"/>
    <mergeCell ref="F85:G85"/>
    <mergeCell ref="H85:I85"/>
    <mergeCell ref="J85:K85"/>
    <mergeCell ref="L85:M85"/>
    <mergeCell ref="B82:E82"/>
    <mergeCell ref="F82:G82"/>
    <mergeCell ref="H82:I82"/>
    <mergeCell ref="J82:K82"/>
    <mergeCell ref="L82:M82"/>
    <mergeCell ref="B83:E83"/>
    <mergeCell ref="F83:G83"/>
    <mergeCell ref="H83:I83"/>
    <mergeCell ref="J83:K83"/>
    <mergeCell ref="L83:M83"/>
    <mergeCell ref="B6:L6"/>
    <mergeCell ref="B7:D7"/>
    <mergeCell ref="E7:L7"/>
    <mergeCell ref="B8:D8"/>
    <mergeCell ref="E8:L8"/>
    <mergeCell ref="B9:D9"/>
    <mergeCell ref="I9:L9"/>
    <mergeCell ref="B13:D13"/>
    <mergeCell ref="E13:L13"/>
    <mergeCell ref="B10:D10"/>
    <mergeCell ref="E10:H10"/>
    <mergeCell ref="B11:D11"/>
    <mergeCell ref="E11:L11"/>
    <mergeCell ref="B12:D12"/>
    <mergeCell ref="E12:F12"/>
    <mergeCell ref="H12:I12"/>
    <mergeCell ref="K12:L12"/>
    <mergeCell ref="B14:D14"/>
    <mergeCell ref="E14:L14"/>
    <mergeCell ref="B15:D15"/>
    <mergeCell ref="E15:L15"/>
    <mergeCell ref="B25:D25"/>
    <mergeCell ref="B26:L26"/>
    <mergeCell ref="B29:L29"/>
    <mergeCell ref="B31:L31"/>
    <mergeCell ref="F32:G32"/>
    <mergeCell ref="B21:E21"/>
    <mergeCell ref="H21:K21"/>
    <mergeCell ref="B22:E22"/>
    <mergeCell ref="H22:K22"/>
    <mergeCell ref="B23:D23"/>
    <mergeCell ref="B24:D24"/>
    <mergeCell ref="B16:D16"/>
    <mergeCell ref="E16:L16"/>
    <mergeCell ref="B17:D17"/>
    <mergeCell ref="B18:L18"/>
    <mergeCell ref="B19:D19"/>
    <mergeCell ref="B20:E20"/>
    <mergeCell ref="H20:K20"/>
    <mergeCell ref="B34:L34"/>
    <mergeCell ref="B28:K28"/>
    <mergeCell ref="J35:L35"/>
    <mergeCell ref="B39:L39"/>
    <mergeCell ref="B43:E43"/>
    <mergeCell ref="K43:L43"/>
    <mergeCell ref="B44:L44"/>
    <mergeCell ref="B59:D59"/>
    <mergeCell ref="E59:G59"/>
    <mergeCell ref="H59:J59"/>
    <mergeCell ref="K59:M59"/>
    <mergeCell ref="G37:L37"/>
    <mergeCell ref="B60:D60"/>
    <mergeCell ref="E60:G60"/>
    <mergeCell ref="H60:J60"/>
    <mergeCell ref="K60:M60"/>
    <mergeCell ref="B46:J46"/>
    <mergeCell ref="B47:J47"/>
    <mergeCell ref="B48:J48"/>
    <mergeCell ref="B49:J49"/>
    <mergeCell ref="B53:K53"/>
    <mergeCell ref="B56:K56"/>
    <mergeCell ref="B57:K57"/>
    <mergeCell ref="B61:D61"/>
    <mergeCell ref="E61:G61"/>
    <mergeCell ref="H61:J61"/>
    <mergeCell ref="K61:M61"/>
    <mergeCell ref="B62:D62"/>
    <mergeCell ref="E62:G62"/>
    <mergeCell ref="H62:J62"/>
    <mergeCell ref="K62:M62"/>
    <mergeCell ref="B63:D63"/>
    <mergeCell ref="E63:G63"/>
    <mergeCell ref="H63:J63"/>
    <mergeCell ref="K63:M63"/>
    <mergeCell ref="B65:L65"/>
    <mergeCell ref="B75:E75"/>
    <mergeCell ref="F75:G75"/>
    <mergeCell ref="H75:I75"/>
    <mergeCell ref="J75:K75"/>
    <mergeCell ref="L75:M75"/>
    <mergeCell ref="B76:E76"/>
    <mergeCell ref="F76:G76"/>
    <mergeCell ref="H76:I76"/>
    <mergeCell ref="J76:K76"/>
    <mergeCell ref="L76:M76"/>
    <mergeCell ref="B77:E77"/>
    <mergeCell ref="F77:G77"/>
    <mergeCell ref="H77:I77"/>
    <mergeCell ref="J77:K77"/>
    <mergeCell ref="L77:M77"/>
    <mergeCell ref="B79:E79"/>
    <mergeCell ref="F79:G79"/>
    <mergeCell ref="H79:I79"/>
    <mergeCell ref="J79:K79"/>
    <mergeCell ref="L79:M79"/>
    <mergeCell ref="B78:E78"/>
    <mergeCell ref="F78:G78"/>
    <mergeCell ref="H78:I78"/>
    <mergeCell ref="J78:K78"/>
    <mergeCell ref="L78:M78"/>
    <mergeCell ref="B80:E80"/>
    <mergeCell ref="F80:G80"/>
    <mergeCell ref="H80:I80"/>
    <mergeCell ref="J80:K80"/>
    <mergeCell ref="L80:M80"/>
    <mergeCell ref="B81:E81"/>
    <mergeCell ref="F81:G81"/>
    <mergeCell ref="H81:I81"/>
    <mergeCell ref="J81:K81"/>
    <mergeCell ref="L81:M81"/>
    <mergeCell ref="B89:M89"/>
    <mergeCell ref="B126:M126"/>
    <mergeCell ref="E125:H125"/>
    <mergeCell ref="B107:M107"/>
    <mergeCell ref="E108:F108"/>
    <mergeCell ref="B90:M90"/>
    <mergeCell ref="E121:F121"/>
    <mergeCell ref="I121:L121"/>
    <mergeCell ref="I108:L108"/>
    <mergeCell ref="B110:M111"/>
    <mergeCell ref="E112:F112"/>
    <mergeCell ref="J114:K114"/>
    <mergeCell ref="E118:F118"/>
    <mergeCell ref="B92:M92"/>
    <mergeCell ref="I118:L118"/>
    <mergeCell ref="B91:M91"/>
    <mergeCell ref="B94:M94"/>
    <mergeCell ref="B99:L99"/>
    <mergeCell ref="B101:M101"/>
    <mergeCell ref="B102:L102"/>
  </mergeCells>
  <conditionalFormatting sqref="E112:F112">
    <cfRule type="containsBlanks" dxfId="165" priority="75">
      <formula>LEN(TRIM(E112))=0</formula>
    </cfRule>
  </conditionalFormatting>
  <conditionalFormatting sqref="J114:K114">
    <cfRule type="containsBlanks" dxfId="164" priority="74">
      <formula>LEN(TRIM(J114))=0</formula>
    </cfRule>
  </conditionalFormatting>
  <conditionalFormatting sqref="E118:F118">
    <cfRule type="containsBlanks" dxfId="163" priority="72">
      <formula>LEN(TRIM(E118))=0</formula>
    </cfRule>
  </conditionalFormatting>
  <conditionalFormatting sqref="I118">
    <cfRule type="containsBlanks" dxfId="162" priority="71">
      <formula>LEN(TRIM(I118))=0</formula>
    </cfRule>
  </conditionalFormatting>
  <conditionalFormatting sqref="E121:F121">
    <cfRule type="containsBlanks" dxfId="161" priority="70">
      <formula>LEN(TRIM(E121))=0</formula>
    </cfRule>
  </conditionalFormatting>
  <conditionalFormatting sqref="I121">
    <cfRule type="containsBlanks" dxfId="160" priority="69">
      <formula>LEN(TRIM(I121))=0</formula>
    </cfRule>
  </conditionalFormatting>
  <conditionalFormatting sqref="E7:L7 F80:M80">
    <cfRule type="containsBlanks" dxfId="159" priority="62">
      <formula>LEN(TRIM(E7))=0</formula>
    </cfRule>
  </conditionalFormatting>
  <conditionalFormatting sqref="E10:H10">
    <cfRule type="containsBlanks" dxfId="158" priority="61">
      <formula>LEN(TRIM(E10))=0</formula>
    </cfRule>
  </conditionalFormatting>
  <conditionalFormatting sqref="E14:L14">
    <cfRule type="containsBlanks" dxfId="157" priority="58">
      <formula>LEN(TRIM(E14))=0</formula>
    </cfRule>
  </conditionalFormatting>
  <conditionalFormatting sqref="E15:L15">
    <cfRule type="containsBlanks" dxfId="156" priority="57">
      <formula>LEN(TRIM(E15))=0</formula>
    </cfRule>
  </conditionalFormatting>
  <conditionalFormatting sqref="E125">
    <cfRule type="containsBlanks" dxfId="155" priority="91">
      <formula>LEN(TRIM(E125))=0</formula>
    </cfRule>
  </conditionalFormatting>
  <conditionalFormatting sqref="H12:I12">
    <cfRule type="containsBlanks" dxfId="154" priority="54">
      <formula>LEN(TRIM(H12))=0</formula>
    </cfRule>
  </conditionalFormatting>
  <conditionalFormatting sqref="K12:L12">
    <cfRule type="containsBlanks" dxfId="153" priority="53">
      <formula>LEN(TRIM(K12))=0</formula>
    </cfRule>
  </conditionalFormatting>
  <conditionalFormatting sqref="B29:L29">
    <cfRule type="containsBlanks" dxfId="152" priority="52">
      <formula>LEN(TRIM(B29))=0</formula>
    </cfRule>
  </conditionalFormatting>
  <conditionalFormatting sqref="B31:L31">
    <cfRule type="containsBlanks" dxfId="151" priority="51">
      <formula>LEN(TRIM(B31))=0</formula>
    </cfRule>
  </conditionalFormatting>
  <conditionalFormatting sqref="F32:G32">
    <cfRule type="containsBlanks" dxfId="150" priority="50">
      <formula>LEN(TRIM(F32))=0</formula>
    </cfRule>
  </conditionalFormatting>
  <conditionalFormatting sqref="B34:L34">
    <cfRule type="containsBlanks" dxfId="149" priority="49">
      <formula>LEN(TRIM(B34))=0</formula>
    </cfRule>
  </conditionalFormatting>
  <conditionalFormatting sqref="G43">
    <cfRule type="containsBlanks" dxfId="148" priority="48">
      <formula>LEN(TRIM(G43))=0</formula>
    </cfRule>
  </conditionalFormatting>
  <conditionalFormatting sqref="K43:L43">
    <cfRule type="containsBlanks" dxfId="147" priority="47">
      <formula>LEN(TRIM(K43))=0</formula>
    </cfRule>
  </conditionalFormatting>
  <conditionalFormatting sqref="L95">
    <cfRule type="containsBlanks" dxfId="146" priority="46">
      <formula>LEN(TRIM(L95))=0</formula>
    </cfRule>
  </conditionalFormatting>
  <conditionalFormatting sqref="B99:L99">
    <cfRule type="containsBlanks" dxfId="145" priority="45">
      <formula>LEN(TRIM(B99))=0</formula>
    </cfRule>
  </conditionalFormatting>
  <conditionalFormatting sqref="B102:L102">
    <cfRule type="containsBlanks" dxfId="144" priority="44">
      <formula>LEN(TRIM(B102))=0</formula>
    </cfRule>
  </conditionalFormatting>
  <conditionalFormatting sqref="E108:F108">
    <cfRule type="containsBlanks" dxfId="143" priority="78">
      <formula>LEN(TRIM(E108))=0</formula>
    </cfRule>
  </conditionalFormatting>
  <conditionalFormatting sqref="I108">
    <cfRule type="containsBlanks" dxfId="142" priority="77">
      <formula>LEN(TRIM(I108))=0</formula>
    </cfRule>
  </conditionalFormatting>
  <conditionalFormatting sqref="F76:M78">
    <cfRule type="containsBlanks" dxfId="141" priority="29">
      <formula>LEN(TRIM(F76))=0</formula>
    </cfRule>
  </conditionalFormatting>
  <conditionalFormatting sqref="E11:L11">
    <cfRule type="containsBlanks" dxfId="140" priority="60">
      <formula>LEN(TRIM(E11))=0</formula>
    </cfRule>
  </conditionalFormatting>
  <conditionalFormatting sqref="E13:L13">
    <cfRule type="containsBlanks" dxfId="139" priority="59">
      <formula>LEN(TRIM(E13))=0</formula>
    </cfRule>
  </conditionalFormatting>
  <conditionalFormatting sqref="E16:L16">
    <cfRule type="containsBlanks" dxfId="138" priority="56">
      <formula>LEN(TRIM(E16))=0</formula>
    </cfRule>
  </conditionalFormatting>
  <conditionalFormatting sqref="E12:F12">
    <cfRule type="containsBlanks" dxfId="137" priority="55">
      <formula>LEN(TRIM(E12))=0</formula>
    </cfRule>
  </conditionalFormatting>
  <conditionalFormatting sqref="E8:L8">
    <cfRule type="containsBlanks" dxfId="136" priority="34">
      <formula>LEN(TRIM(E8))=0</formula>
    </cfRule>
  </conditionalFormatting>
  <conditionalFormatting sqref="I9">
    <cfRule type="containsBlanks" dxfId="135" priority="33">
      <formula>LEN(TRIM(I9))=0</formula>
    </cfRule>
  </conditionalFormatting>
  <conditionalFormatting sqref="K69 K71">
    <cfRule type="containsBlanks" dxfId="134" priority="32">
      <formula>LEN(TRIM(K69))=0</formula>
    </cfRule>
  </conditionalFormatting>
  <conditionalFormatting sqref="K67">
    <cfRule type="containsBlanks" dxfId="133" priority="31">
      <formula>LEN(TRIM(K67))=0</formula>
    </cfRule>
  </conditionalFormatting>
  <conditionalFormatting sqref="K73">
    <cfRule type="containsBlanks" dxfId="132" priority="30">
      <formula>LEN(TRIM(K73))=0</formula>
    </cfRule>
  </conditionalFormatting>
  <conditionalFormatting sqref="G37">
    <cfRule type="containsBlanks" dxfId="131" priority="26">
      <formula>LEN(TRIM(G37))=0</formula>
    </cfRule>
  </conditionalFormatting>
  <conditionalFormatting sqref="F82:M83">
    <cfRule type="containsBlanks" dxfId="130" priority="25">
      <formula>LEN(TRIM(F82))=0</formula>
    </cfRule>
  </conditionalFormatting>
  <conditionalFormatting sqref="F84:M84">
    <cfRule type="containsBlanks" dxfId="129" priority="24">
      <formula>LEN(TRIM(F84))=0</formula>
    </cfRule>
  </conditionalFormatting>
  <conditionalFormatting sqref="F85:M85">
    <cfRule type="containsBlanks" dxfId="128" priority="23">
      <formula>LEN(TRIM(F85))=0</formula>
    </cfRule>
  </conditionalFormatting>
  <conditionalFormatting sqref="F87:M87">
    <cfRule type="containsBlanks" dxfId="127" priority="22">
      <formula>LEN(TRIM(F87))=0</formula>
    </cfRule>
  </conditionalFormatting>
  <conditionalFormatting sqref="F86:M86">
    <cfRule type="containsBlanks" dxfId="126" priority="21">
      <formula>LEN(TRIM(F86))=0</formula>
    </cfRule>
  </conditionalFormatting>
  <conditionalFormatting sqref="L41">
    <cfRule type="containsText" dxfId="125" priority="19" operator="containsText" text="Select">
      <formula>NOT(ISERROR(SEARCH("Select",L41)))</formula>
    </cfRule>
    <cfRule type="containsBlanks" dxfId="124" priority="20">
      <formula>LEN(TRIM(L41))=0</formula>
    </cfRule>
  </conditionalFormatting>
  <conditionalFormatting sqref="L47">
    <cfRule type="containsText" dxfId="123" priority="17" operator="containsText" text="Select">
      <formula>NOT(ISERROR(SEARCH("Select",L47)))</formula>
    </cfRule>
    <cfRule type="containsBlanks" dxfId="122" priority="18">
      <formula>LEN(TRIM(L47))=0</formula>
    </cfRule>
  </conditionalFormatting>
  <conditionalFormatting sqref="L49">
    <cfRule type="containsText" dxfId="121" priority="15" operator="containsText" text="Select">
      <formula>NOT(ISERROR(SEARCH("Select",L49)))</formula>
    </cfRule>
    <cfRule type="containsBlanks" dxfId="120" priority="16">
      <formula>LEN(TRIM(L49))=0</formula>
    </cfRule>
  </conditionalFormatting>
  <conditionalFormatting sqref="L50">
    <cfRule type="containsText" dxfId="119" priority="13" operator="containsText" text="Select">
      <formula>NOT(ISERROR(SEARCH("Select",L50)))</formula>
    </cfRule>
    <cfRule type="containsBlanks" dxfId="118" priority="14">
      <formula>LEN(TRIM(L50))=0</formula>
    </cfRule>
  </conditionalFormatting>
  <conditionalFormatting sqref="L51">
    <cfRule type="containsText" dxfId="117" priority="11" operator="containsText" text="Select">
      <formula>NOT(ISERROR(SEARCH("Select",L51)))</formula>
    </cfRule>
    <cfRule type="containsBlanks" dxfId="116" priority="12">
      <formula>LEN(TRIM(L51))=0</formula>
    </cfRule>
  </conditionalFormatting>
  <conditionalFormatting sqref="L52">
    <cfRule type="containsText" dxfId="115" priority="9" operator="containsText" text="Select">
      <formula>NOT(ISERROR(SEARCH("Select",L52)))</formula>
    </cfRule>
    <cfRule type="containsBlanks" dxfId="114" priority="10">
      <formula>LEN(TRIM(L52))=0</formula>
    </cfRule>
  </conditionalFormatting>
  <conditionalFormatting sqref="L53">
    <cfRule type="containsText" dxfId="113" priority="7" operator="containsText" text="Select">
      <formula>NOT(ISERROR(SEARCH("Select",L53)))</formula>
    </cfRule>
    <cfRule type="containsBlanks" dxfId="112" priority="8">
      <formula>LEN(TRIM(L53))=0</formula>
    </cfRule>
  </conditionalFormatting>
  <conditionalFormatting sqref="L54">
    <cfRule type="containsText" dxfId="111" priority="5" operator="containsText" text="Select">
      <formula>NOT(ISERROR(SEARCH("Select",L54)))</formula>
    </cfRule>
    <cfRule type="containsBlanks" dxfId="110" priority="6">
      <formula>LEN(TRIM(L54))=0</formula>
    </cfRule>
  </conditionalFormatting>
  <conditionalFormatting sqref="L56">
    <cfRule type="containsText" dxfId="109" priority="3" operator="containsText" text="Select">
      <formula>NOT(ISERROR(SEARCH("Select",L56)))</formula>
    </cfRule>
    <cfRule type="containsBlanks" dxfId="108" priority="4">
      <formula>LEN(TRIM(L56))=0</formula>
    </cfRule>
  </conditionalFormatting>
  <conditionalFormatting sqref="L97">
    <cfRule type="containsText" dxfId="107" priority="1" operator="containsText" text="Select">
      <formula>NOT(ISERROR(SEARCH("Select",L97)))</formula>
    </cfRule>
    <cfRule type="containsBlanks" dxfId="106" priority="2">
      <formula>LEN(TRIM(L97))=0</formula>
    </cfRule>
  </conditionalFormatting>
  <pageMargins left="0.70866141732283472" right="0.70866141732283472" top="0.74803149606299213" bottom="0.74803149606299213" header="0.31496062992125984" footer="0.31496062992125984"/>
  <pageSetup paperSize="9" scale="89" orientation="portrait" r:id="rId1"/>
  <headerFooter>
    <oddFooter>&amp;C&amp;6©Any reproduction in whole or in part, made without express permission 
of the Certification Body or its successors in title, is illegal.&amp;R&amp;8CERTI F 1235.17 03/2022</oddFooter>
  </headerFooter>
  <drawing r:id="rId2"/>
  <extLst>
    <ext xmlns:x14="http://schemas.microsoft.com/office/spreadsheetml/2009/9/main" uri="{CCE6A557-97BC-4b89-ADB6-D9C93CAAB3DF}">
      <x14:dataValidations xmlns:xm="http://schemas.microsoft.com/office/excel/2006/main" disablePrompts="1" count="5">
        <x14:dataValidation type="list" allowBlank="1" showInputMessage="1" showErrorMessage="1" xr:uid="{00000000-0002-0000-0100-000000000000}">
          <x14:formula1>
            <xm:f>Feuil3!$K$1:$K$2</xm:f>
          </x14:formula1>
          <xm:sqref>E9</xm:sqref>
        </x14:dataValidation>
        <x14:dataValidation type="list" allowBlank="1" showInputMessage="1" showErrorMessage="1" xr:uid="{00000000-0002-0000-0100-000001000000}">
          <x14:formula1>
            <xm:f>Feuil3!$B$1:$B$733</xm:f>
          </x14:formula1>
          <xm:sqref>J10</xm:sqref>
        </x14:dataValidation>
        <x14:dataValidation type="list" allowBlank="1" showInputMessage="1" showErrorMessage="1" xr:uid="{00000000-0002-0000-0100-000002000000}">
          <x14:formula1>
            <xm:f>Feuil3!$E$1:$E$5</xm:f>
          </x14:formula1>
          <xm:sqref>J35:L35</xm:sqref>
        </x14:dataValidation>
        <x14:dataValidation type="list" allowBlank="1" showInputMessage="1" showErrorMessage="1" xr:uid="{00000000-0002-0000-0100-000003000000}">
          <x14:formula1>
            <xm:f>Feuil3!$C$1:$C$16</xm:f>
          </x14:formula1>
          <xm:sqref>B43:E43 H20:K22 B20:E22</xm:sqref>
        </x14:dataValidation>
        <x14:dataValidation type="list" allowBlank="1" showInputMessage="1" showErrorMessage="1" xr:uid="{00000000-0002-0000-0100-000006000000}">
          <x14:formula1>
            <xm:f>Feuil3!$N$5:$N$7</xm:f>
          </x14:formula1>
          <xm:sqref>L41 L47 L49:L54 L56 L97</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70C0"/>
  </sheetPr>
  <dimension ref="A1:S79"/>
  <sheetViews>
    <sheetView view="pageLayout" topLeftCell="A116" zoomScaleNormal="100" zoomScaleSheetLayoutView="100" workbookViewId="0">
      <selection activeCell="N12" sqref="N12"/>
    </sheetView>
  </sheetViews>
  <sheetFormatPr baseColWidth="10" defaultRowHeight="12.75" x14ac:dyDescent="0.2"/>
  <cols>
    <col min="1" max="1" width="2.140625" style="1" customWidth="1"/>
    <col min="2" max="3" width="7.7109375" customWidth="1"/>
    <col min="4" max="4" width="9.42578125" customWidth="1"/>
    <col min="5" max="19" width="7.7109375" customWidth="1"/>
  </cols>
  <sheetData>
    <row r="1" spans="1:19" s="1" customFormat="1" ht="42" customHeight="1" x14ac:dyDescent="0.4">
      <c r="A1" s="5"/>
      <c r="C1" s="17"/>
      <c r="D1" s="18"/>
      <c r="E1" s="18"/>
      <c r="F1" s="18"/>
      <c r="G1" s="18"/>
      <c r="H1" s="20"/>
      <c r="I1" s="20"/>
      <c r="J1" s="45" t="s">
        <v>1220</v>
      </c>
      <c r="K1" s="20"/>
      <c r="L1" s="20"/>
      <c r="M1" s="20"/>
      <c r="N1" s="20"/>
      <c r="O1" s="20"/>
      <c r="P1" s="20"/>
      <c r="Q1" s="20"/>
      <c r="R1" s="20"/>
      <c r="S1" s="20"/>
    </row>
    <row r="2" spans="1:19" s="1" customFormat="1" ht="15.75" customHeight="1" x14ac:dyDescent="0.2">
      <c r="A2" s="2"/>
      <c r="B2" s="2"/>
      <c r="C2" s="21"/>
      <c r="D2" s="22"/>
      <c r="E2" s="23"/>
      <c r="F2" s="2"/>
      <c r="G2" s="3"/>
      <c r="H2" s="22"/>
      <c r="I2" s="24"/>
      <c r="J2" s="24"/>
      <c r="K2" s="24"/>
      <c r="L2" s="24"/>
      <c r="M2" s="24"/>
      <c r="N2" s="24"/>
      <c r="O2" s="24"/>
      <c r="P2" s="20"/>
      <c r="Q2" s="20"/>
      <c r="R2" s="20"/>
      <c r="S2" s="20"/>
    </row>
    <row r="3" spans="1:19" s="1" customFormat="1" ht="7.5" customHeight="1" x14ac:dyDescent="0.2">
      <c r="A3" s="2"/>
      <c r="B3" s="4"/>
      <c r="C3" s="31"/>
      <c r="D3" s="32"/>
      <c r="E3" s="33"/>
      <c r="F3" s="33"/>
      <c r="G3" s="34"/>
      <c r="H3" s="35"/>
      <c r="I3" s="36"/>
      <c r="J3" s="36"/>
      <c r="K3" s="36"/>
      <c r="L3" s="29"/>
      <c r="M3" s="30"/>
      <c r="N3" s="30"/>
      <c r="O3" s="30"/>
      <c r="P3" s="20"/>
      <c r="Q3" s="20"/>
      <c r="R3" s="20"/>
      <c r="S3" s="20"/>
    </row>
    <row r="4" spans="1:19" ht="39.75" customHeight="1" x14ac:dyDescent="0.2">
      <c r="A4" s="26"/>
      <c r="B4" s="16"/>
      <c r="C4" s="39"/>
      <c r="D4" s="40" t="s">
        <v>796</v>
      </c>
      <c r="E4" s="41"/>
      <c r="F4" s="41"/>
      <c r="G4" s="43"/>
      <c r="H4" s="42"/>
      <c r="I4" s="44"/>
      <c r="J4" s="44"/>
      <c r="K4" s="44"/>
      <c r="L4" s="44"/>
      <c r="M4" s="44"/>
      <c r="N4" s="44"/>
      <c r="O4" s="44"/>
      <c r="P4" s="44"/>
      <c r="Q4" s="44"/>
      <c r="R4" s="44"/>
      <c r="S4" s="44"/>
    </row>
    <row r="5" spans="1:19" x14ac:dyDescent="0.2">
      <c r="A5" s="2"/>
      <c r="B5" s="36"/>
      <c r="C5" s="36"/>
      <c r="D5" s="36"/>
      <c r="E5" s="36"/>
      <c r="F5" s="36"/>
      <c r="G5" s="36"/>
      <c r="H5" s="36"/>
      <c r="I5" s="36"/>
      <c r="J5" s="36"/>
      <c r="K5" s="36"/>
      <c r="L5" s="36"/>
      <c r="M5" s="36"/>
      <c r="N5" s="36"/>
      <c r="O5" s="71"/>
      <c r="P5" s="20"/>
      <c r="Q5" s="20"/>
      <c r="R5" s="20"/>
      <c r="S5" s="20"/>
    </row>
    <row r="6" spans="1:19" ht="21" customHeight="1" thickBot="1" x14ac:dyDescent="0.25">
      <c r="A6" s="11"/>
      <c r="B6" s="511" t="s">
        <v>1114</v>
      </c>
      <c r="C6" s="529"/>
      <c r="D6" s="529"/>
      <c r="E6" s="529"/>
      <c r="F6" s="529"/>
      <c r="G6" s="529"/>
      <c r="H6" s="529"/>
      <c r="I6" s="529"/>
      <c r="J6" s="529"/>
      <c r="K6" s="529"/>
      <c r="L6" s="529"/>
      <c r="M6" s="529"/>
      <c r="N6" s="529"/>
      <c r="O6" s="529"/>
      <c r="P6" s="529"/>
      <c r="Q6" s="530"/>
      <c r="R6" s="285"/>
      <c r="S6" s="285"/>
    </row>
    <row r="7" spans="1:19" ht="21" customHeight="1" x14ac:dyDescent="0.2">
      <c r="A7" s="2"/>
      <c r="B7" s="128" t="s">
        <v>923</v>
      </c>
      <c r="C7" s="111"/>
      <c r="D7" s="111"/>
      <c r="E7" s="111"/>
      <c r="F7" s="111"/>
      <c r="G7" s="111"/>
      <c r="H7" s="111"/>
      <c r="I7" s="111"/>
      <c r="J7" s="111"/>
      <c r="K7" s="111"/>
      <c r="L7" s="111"/>
      <c r="M7" s="111"/>
      <c r="N7" s="111"/>
      <c r="O7" s="111"/>
      <c r="P7" s="111"/>
      <c r="Q7" s="111"/>
      <c r="R7" s="38"/>
      <c r="S7" s="38"/>
    </row>
    <row r="8" spans="1:19" ht="16.5" customHeight="1" x14ac:dyDescent="0.2">
      <c r="A8" s="2"/>
      <c r="B8" s="80" t="s">
        <v>924</v>
      </c>
      <c r="C8" s="112"/>
      <c r="D8" s="112"/>
      <c r="E8" s="112"/>
      <c r="F8" s="112"/>
      <c r="G8" s="112"/>
      <c r="H8" s="112"/>
      <c r="I8" s="112"/>
      <c r="J8" s="112"/>
      <c r="K8" s="112"/>
      <c r="L8" s="112"/>
      <c r="M8" s="112"/>
      <c r="N8" s="113"/>
      <c r="O8" s="112"/>
      <c r="P8" s="112"/>
      <c r="Q8" s="112"/>
      <c r="R8" s="29"/>
      <c r="S8" s="29"/>
    </row>
    <row r="9" spans="1:19" ht="16.5" customHeight="1" x14ac:dyDescent="0.2">
      <c r="A9" s="2"/>
      <c r="B9" s="80" t="s">
        <v>925</v>
      </c>
      <c r="C9" s="112"/>
      <c r="D9" s="112"/>
      <c r="E9" s="112"/>
      <c r="F9" s="112"/>
      <c r="G9" s="112"/>
      <c r="H9" s="112"/>
      <c r="I9" s="112"/>
      <c r="J9" s="112"/>
      <c r="K9" s="112"/>
      <c r="L9" s="112"/>
      <c r="M9" s="112"/>
      <c r="N9" s="112"/>
      <c r="O9" s="112"/>
      <c r="P9" s="112"/>
      <c r="Q9" s="112"/>
      <c r="R9" s="29"/>
      <c r="S9" s="29"/>
    </row>
    <row r="10" spans="1:19" ht="16.5" customHeight="1" x14ac:dyDescent="0.2">
      <c r="A10" s="2"/>
      <c r="B10" s="118" t="s">
        <v>1115</v>
      </c>
      <c r="C10" s="112"/>
      <c r="D10" s="112"/>
      <c r="E10" s="112"/>
      <c r="F10" s="112"/>
      <c r="G10" s="112"/>
      <c r="H10" s="112"/>
      <c r="I10" s="112"/>
      <c r="J10" s="112"/>
      <c r="K10" s="112"/>
      <c r="L10" s="112"/>
      <c r="M10" s="112"/>
      <c r="N10" s="112"/>
      <c r="O10" s="112"/>
      <c r="P10" s="112"/>
      <c r="Q10" s="112"/>
      <c r="R10" s="29"/>
      <c r="S10" s="29"/>
    </row>
    <row r="11" spans="1:19" ht="16.5" customHeight="1" x14ac:dyDescent="0.2">
      <c r="A11" s="2"/>
      <c r="B11" s="118" t="s">
        <v>1116</v>
      </c>
      <c r="C11" s="112"/>
      <c r="D11" s="112"/>
      <c r="E11" s="112"/>
      <c r="F11" s="112"/>
      <c r="G11" s="112"/>
      <c r="H11" s="112"/>
      <c r="I11" s="112"/>
      <c r="J11" s="112"/>
      <c r="K11" s="112"/>
      <c r="L11" s="112"/>
      <c r="M11" s="112"/>
      <c r="N11" s="112"/>
      <c r="O11" s="112"/>
      <c r="P11" s="112"/>
      <c r="Q11" s="112"/>
      <c r="R11" s="29"/>
      <c r="S11" s="29"/>
    </row>
    <row r="12" spans="1:19" ht="16.5" customHeight="1" x14ac:dyDescent="0.2">
      <c r="A12" s="2"/>
      <c r="B12" s="293" t="s">
        <v>1002</v>
      </c>
      <c r="C12" s="112"/>
      <c r="D12" s="112"/>
      <c r="E12" s="112"/>
      <c r="F12" s="112"/>
      <c r="G12" s="112"/>
      <c r="H12" s="112"/>
      <c r="I12" s="112"/>
      <c r="J12" s="112"/>
      <c r="K12" s="112"/>
      <c r="L12" s="112"/>
      <c r="M12" s="112"/>
      <c r="N12" s="113"/>
      <c r="O12" s="112"/>
      <c r="P12" s="112"/>
      <c r="Q12" s="112"/>
      <c r="R12" s="29"/>
      <c r="S12" s="250"/>
    </row>
    <row r="13" spans="1:19" s="1" customFormat="1" ht="24" customHeight="1" x14ac:dyDescent="0.2">
      <c r="A13" s="2"/>
      <c r="B13" s="245" t="s">
        <v>926</v>
      </c>
      <c r="C13" s="253"/>
      <c r="D13" s="254"/>
      <c r="E13" s="254"/>
      <c r="F13" s="255"/>
      <c r="G13" s="255"/>
      <c r="H13" s="256"/>
      <c r="I13" s="256"/>
      <c r="J13" s="256"/>
      <c r="K13" s="256"/>
      <c r="L13" s="254"/>
      <c r="M13" s="257"/>
      <c r="N13" s="257"/>
      <c r="O13" s="114"/>
      <c r="P13" s="258"/>
      <c r="Q13" s="258"/>
      <c r="R13" s="252"/>
      <c r="S13" s="103"/>
    </row>
    <row r="14" spans="1:19" ht="30.75" customHeight="1" x14ac:dyDescent="0.2">
      <c r="A14" s="11"/>
      <c r="B14" s="539" t="s">
        <v>783</v>
      </c>
      <c r="C14" s="539"/>
      <c r="D14" s="541" t="s">
        <v>927</v>
      </c>
      <c r="E14" s="542"/>
      <c r="F14" s="542"/>
      <c r="G14" s="542"/>
      <c r="H14" s="542"/>
      <c r="I14" s="542"/>
      <c r="J14" s="542"/>
      <c r="K14" s="543"/>
      <c r="L14" s="544" t="s">
        <v>1296</v>
      </c>
      <c r="M14" s="545"/>
      <c r="N14" s="546"/>
      <c r="O14" s="547" t="s">
        <v>1297</v>
      </c>
      <c r="P14" s="548"/>
      <c r="Q14" s="549"/>
      <c r="R14" s="251"/>
      <c r="S14" s="20"/>
    </row>
    <row r="15" spans="1:19" ht="30.75" customHeight="1" x14ac:dyDescent="0.2">
      <c r="A15" s="11"/>
      <c r="B15" s="519" t="s">
        <v>1293</v>
      </c>
      <c r="C15" s="519"/>
      <c r="D15" s="523"/>
      <c r="E15" s="524"/>
      <c r="F15" s="524"/>
      <c r="G15" s="524"/>
      <c r="H15" s="524"/>
      <c r="I15" s="524"/>
      <c r="J15" s="524"/>
      <c r="K15" s="525"/>
      <c r="L15" s="526"/>
      <c r="M15" s="527"/>
      <c r="N15" s="528"/>
      <c r="O15" s="523"/>
      <c r="P15" s="524"/>
      <c r="Q15" s="525"/>
      <c r="R15" s="103"/>
      <c r="S15" s="20"/>
    </row>
    <row r="16" spans="1:19" ht="30.75" customHeight="1" x14ac:dyDescent="0.2">
      <c r="A16" s="11"/>
      <c r="B16" s="519" t="s">
        <v>1294</v>
      </c>
      <c r="C16" s="519"/>
      <c r="D16" s="523"/>
      <c r="E16" s="524"/>
      <c r="F16" s="524"/>
      <c r="G16" s="524"/>
      <c r="H16" s="524"/>
      <c r="I16" s="524"/>
      <c r="J16" s="524"/>
      <c r="K16" s="525"/>
      <c r="L16" s="526"/>
      <c r="M16" s="527"/>
      <c r="N16" s="528"/>
      <c r="O16" s="523"/>
      <c r="P16" s="524"/>
      <c r="Q16" s="525"/>
      <c r="R16" s="103"/>
      <c r="S16" s="20"/>
    </row>
    <row r="17" spans="1:19" ht="30.75" customHeight="1" x14ac:dyDescent="0.2">
      <c r="A17" s="11"/>
      <c r="B17" s="519" t="s">
        <v>1295</v>
      </c>
      <c r="C17" s="519"/>
      <c r="D17" s="523"/>
      <c r="E17" s="524"/>
      <c r="F17" s="524"/>
      <c r="G17" s="524"/>
      <c r="H17" s="524"/>
      <c r="I17" s="524"/>
      <c r="J17" s="524"/>
      <c r="K17" s="525"/>
      <c r="L17" s="526"/>
      <c r="M17" s="527"/>
      <c r="N17" s="528"/>
      <c r="O17" s="523"/>
      <c r="P17" s="524"/>
      <c r="Q17" s="525"/>
      <c r="R17" s="103"/>
      <c r="S17" s="20"/>
    </row>
    <row r="18" spans="1:19" ht="20.25" customHeight="1" x14ac:dyDescent="0.2">
      <c r="A18" s="2"/>
      <c r="B18" s="294"/>
      <c r="C18" s="249"/>
      <c r="D18" s="249"/>
      <c r="E18" s="249"/>
      <c r="F18" s="249"/>
      <c r="G18" s="249"/>
      <c r="H18" s="249"/>
      <c r="I18" s="249"/>
      <c r="J18" s="249"/>
      <c r="K18" s="249"/>
      <c r="L18" s="249"/>
      <c r="M18" s="249"/>
      <c r="N18" s="249"/>
      <c r="O18" s="115"/>
      <c r="P18" s="116"/>
      <c r="Q18" s="116"/>
      <c r="R18" s="20"/>
      <c r="S18" s="20"/>
    </row>
    <row r="19" spans="1:19" ht="24.75" customHeight="1" x14ac:dyDescent="0.2">
      <c r="A19" s="70"/>
      <c r="B19" s="350" t="s">
        <v>1298</v>
      </c>
      <c r="C19" s="351"/>
      <c r="D19" s="351"/>
      <c r="E19" s="351"/>
      <c r="F19" s="351"/>
      <c r="G19" s="351"/>
      <c r="H19" s="351"/>
      <c r="I19" s="351"/>
      <c r="J19" s="351"/>
      <c r="K19" s="351"/>
      <c r="L19" s="351"/>
      <c r="M19" s="351"/>
      <c r="N19" s="351"/>
      <c r="O19" s="352"/>
      <c r="P19" s="251"/>
      <c r="Q19" s="20"/>
      <c r="R19" s="20"/>
      <c r="S19" s="20"/>
    </row>
    <row r="20" spans="1:19" ht="15" customHeight="1" x14ac:dyDescent="0.2">
      <c r="A20" s="20"/>
      <c r="B20" s="20"/>
      <c r="C20" s="20"/>
      <c r="D20" s="20"/>
      <c r="E20" s="20"/>
      <c r="F20" s="20"/>
      <c r="G20" s="20"/>
      <c r="H20" s="20"/>
      <c r="I20" s="20"/>
      <c r="J20" s="20"/>
      <c r="K20" s="20"/>
      <c r="L20" s="20"/>
      <c r="M20" s="20"/>
      <c r="N20" s="20"/>
      <c r="O20" s="20"/>
      <c r="P20" s="20"/>
      <c r="Q20" s="20"/>
      <c r="R20" s="20"/>
      <c r="S20" s="20"/>
    </row>
    <row r="21" spans="1:19" ht="26.25" customHeight="1" x14ac:dyDescent="0.2">
      <c r="A21" s="353"/>
      <c r="B21" s="550" t="s">
        <v>1299</v>
      </c>
      <c r="C21" s="551"/>
      <c r="D21" s="551"/>
      <c r="E21" s="551"/>
      <c r="F21" s="551"/>
      <c r="G21" s="551"/>
      <c r="H21" s="551"/>
      <c r="I21" s="551"/>
      <c r="J21" s="551"/>
      <c r="K21" s="551"/>
      <c r="L21" s="551"/>
      <c r="M21" s="551"/>
      <c r="N21" s="551"/>
      <c r="O21" s="551"/>
      <c r="P21" s="551"/>
      <c r="Q21" s="552"/>
      <c r="R21" s="103"/>
      <c r="S21" s="20"/>
    </row>
    <row r="22" spans="1:19" ht="15" customHeight="1" x14ac:dyDescent="0.2">
      <c r="A22" s="20"/>
      <c r="B22" s="20"/>
      <c r="C22" s="20"/>
      <c r="D22" s="20"/>
      <c r="E22" s="20"/>
      <c r="F22" s="20"/>
      <c r="G22" s="20"/>
      <c r="H22" s="20"/>
      <c r="I22" s="20"/>
      <c r="J22" s="20"/>
      <c r="K22" s="20"/>
      <c r="L22" s="20"/>
      <c r="M22" s="20"/>
      <c r="N22" s="20"/>
      <c r="O22" s="20"/>
      <c r="P22" s="20"/>
      <c r="Q22" s="20"/>
      <c r="R22" s="20"/>
      <c r="S22" s="20"/>
    </row>
    <row r="23" spans="1:19" s="1" customFormat="1" ht="24" customHeight="1" x14ac:dyDescent="0.2">
      <c r="A23" s="2"/>
      <c r="B23" s="520" t="s">
        <v>1010</v>
      </c>
      <c r="C23" s="521"/>
      <c r="D23" s="521"/>
      <c r="E23" s="521"/>
      <c r="F23" s="521"/>
      <c r="G23" s="521"/>
      <c r="H23" s="521"/>
      <c r="I23" s="521"/>
      <c r="J23" s="521"/>
      <c r="K23" s="521"/>
      <c r="L23" s="521"/>
      <c r="M23" s="521"/>
      <c r="N23" s="521"/>
      <c r="O23" s="521"/>
      <c r="P23" s="522"/>
      <c r="Q23" s="113"/>
      <c r="R23" s="20"/>
      <c r="S23" s="20"/>
    </row>
    <row r="24" spans="1:19" s="1" customFormat="1" ht="14.25" customHeight="1" x14ac:dyDescent="0.2">
      <c r="A24" s="260"/>
      <c r="B24" s="262"/>
      <c r="C24" s="262"/>
      <c r="D24" s="262"/>
      <c r="E24" s="262"/>
      <c r="F24" s="262"/>
      <c r="G24" s="262"/>
      <c r="H24" s="262"/>
      <c r="I24" s="262"/>
      <c r="J24" s="262"/>
      <c r="K24" s="262"/>
      <c r="L24" s="262"/>
      <c r="M24" s="262"/>
      <c r="N24" s="262"/>
      <c r="O24" s="262"/>
      <c r="P24" s="262"/>
      <c r="Q24" s="261"/>
      <c r="R24" s="20"/>
      <c r="S24" s="20"/>
    </row>
    <row r="25" spans="1:19" ht="21" customHeight="1" thickBot="1" x14ac:dyDescent="0.25">
      <c r="A25" s="11"/>
      <c r="B25" s="511" t="s">
        <v>1117</v>
      </c>
      <c r="C25" s="512"/>
      <c r="D25" s="512"/>
      <c r="E25" s="512"/>
      <c r="F25" s="512"/>
      <c r="G25" s="512"/>
      <c r="H25" s="512"/>
      <c r="I25" s="512"/>
      <c r="J25" s="512"/>
      <c r="K25" s="512"/>
      <c r="L25" s="512"/>
      <c r="M25" s="512"/>
      <c r="N25" s="512"/>
      <c r="O25" s="512"/>
      <c r="P25" s="512"/>
      <c r="Q25" s="540"/>
      <c r="R25" s="285"/>
      <c r="S25" s="285"/>
    </row>
    <row r="26" spans="1:19" s="1" customFormat="1" ht="15.75" customHeight="1" thickBot="1" x14ac:dyDescent="0.25">
      <c r="A26" s="2"/>
      <c r="B26" s="92"/>
      <c r="C26" s="88"/>
      <c r="D26" s="37"/>
      <c r="E26" s="89"/>
      <c r="F26" s="10"/>
      <c r="G26" s="90"/>
      <c r="H26" s="37"/>
      <c r="I26" s="91"/>
      <c r="J26" s="91"/>
      <c r="K26" s="91"/>
      <c r="L26" s="91"/>
      <c r="M26" s="91"/>
      <c r="N26" s="91"/>
      <c r="O26" s="91"/>
      <c r="P26" s="267"/>
      <c r="Q26" s="267"/>
      <c r="R26" s="267"/>
      <c r="S26" s="267"/>
    </row>
    <row r="27" spans="1:19" ht="47.25" customHeight="1" thickBot="1" x14ac:dyDescent="0.25">
      <c r="A27" s="70"/>
      <c r="B27" s="531" t="s">
        <v>1006</v>
      </c>
      <c r="C27" s="532"/>
      <c r="D27" s="354" t="s">
        <v>1300</v>
      </c>
      <c r="E27" s="531" t="s">
        <v>1118</v>
      </c>
      <c r="F27" s="532"/>
      <c r="G27" s="535" t="s">
        <v>1008</v>
      </c>
      <c r="H27" s="536"/>
      <c r="I27" s="246" t="s">
        <v>1007</v>
      </c>
      <c r="J27" s="535" t="s">
        <v>1301</v>
      </c>
      <c r="K27" s="537"/>
      <c r="L27" s="536"/>
      <c r="M27" s="531" t="s">
        <v>1009</v>
      </c>
      <c r="N27" s="532"/>
      <c r="O27" s="531" t="s">
        <v>798</v>
      </c>
      <c r="P27" s="532"/>
    </row>
    <row r="28" spans="1:19" ht="36" customHeight="1" x14ac:dyDescent="0.2">
      <c r="A28" s="70"/>
      <c r="B28" s="533" t="s">
        <v>1003</v>
      </c>
      <c r="C28" s="534"/>
      <c r="D28" s="247" t="s">
        <v>1004</v>
      </c>
      <c r="E28" s="533" t="s">
        <v>799</v>
      </c>
      <c r="F28" s="534"/>
      <c r="G28" s="533" t="s">
        <v>899</v>
      </c>
      <c r="H28" s="534"/>
      <c r="I28" s="247">
        <v>20</v>
      </c>
      <c r="J28" s="533" t="s">
        <v>998</v>
      </c>
      <c r="K28" s="538"/>
      <c r="L28" s="534"/>
      <c r="M28" s="533" t="s">
        <v>745</v>
      </c>
      <c r="N28" s="534"/>
      <c r="O28" s="533" t="s">
        <v>1120</v>
      </c>
      <c r="P28" s="534"/>
    </row>
    <row r="29" spans="1:19" ht="36" customHeight="1" x14ac:dyDescent="0.2">
      <c r="A29" s="70"/>
      <c r="B29" s="518"/>
      <c r="C29" s="518"/>
      <c r="D29" s="248"/>
      <c r="E29" s="518"/>
      <c r="F29" s="518"/>
      <c r="G29" s="518" t="s">
        <v>862</v>
      </c>
      <c r="H29" s="518"/>
      <c r="I29" s="248"/>
      <c r="J29" s="518"/>
      <c r="K29" s="518"/>
      <c r="L29" s="518"/>
      <c r="M29" s="518"/>
      <c r="N29" s="518"/>
      <c r="O29" s="518"/>
      <c r="P29" s="518"/>
    </row>
    <row r="30" spans="1:19" ht="36" customHeight="1" x14ac:dyDescent="0.2">
      <c r="A30" s="70"/>
      <c r="B30" s="518"/>
      <c r="C30" s="518"/>
      <c r="D30" s="248"/>
      <c r="E30" s="518"/>
      <c r="F30" s="518"/>
      <c r="G30" s="518" t="s">
        <v>862</v>
      </c>
      <c r="H30" s="518"/>
      <c r="I30" s="248"/>
      <c r="J30" s="518"/>
      <c r="K30" s="518"/>
      <c r="L30" s="518"/>
      <c r="M30" s="518"/>
      <c r="N30" s="518"/>
      <c r="O30" s="518"/>
      <c r="P30" s="518"/>
    </row>
    <row r="31" spans="1:19" ht="36" customHeight="1" x14ac:dyDescent="0.2">
      <c r="A31" s="70"/>
      <c r="B31" s="518"/>
      <c r="C31" s="518"/>
      <c r="D31" s="248"/>
      <c r="E31" s="518"/>
      <c r="F31" s="518"/>
      <c r="G31" s="518" t="s">
        <v>862</v>
      </c>
      <c r="H31" s="518"/>
      <c r="I31" s="248"/>
      <c r="J31" s="518"/>
      <c r="K31" s="518"/>
      <c r="L31" s="518"/>
      <c r="M31" s="518"/>
      <c r="N31" s="518"/>
      <c r="O31" s="518"/>
      <c r="P31" s="518"/>
    </row>
    <row r="32" spans="1:19" ht="36" customHeight="1" x14ac:dyDescent="0.2">
      <c r="A32" s="70"/>
      <c r="B32" s="518"/>
      <c r="C32" s="518"/>
      <c r="D32" s="248"/>
      <c r="E32" s="518"/>
      <c r="F32" s="518"/>
      <c r="G32" s="518" t="s">
        <v>862</v>
      </c>
      <c r="H32" s="518"/>
      <c r="I32" s="248"/>
      <c r="J32" s="518"/>
      <c r="K32" s="518"/>
      <c r="L32" s="518"/>
      <c r="M32" s="518"/>
      <c r="N32" s="518"/>
      <c r="O32" s="518"/>
      <c r="P32" s="518"/>
    </row>
    <row r="33" spans="1:19" ht="36" customHeight="1" x14ac:dyDescent="0.2">
      <c r="A33" s="70"/>
      <c r="B33" s="518"/>
      <c r="C33" s="518"/>
      <c r="D33" s="248"/>
      <c r="E33" s="518"/>
      <c r="F33" s="518"/>
      <c r="G33" s="518" t="s">
        <v>862</v>
      </c>
      <c r="H33" s="518"/>
      <c r="I33" s="248"/>
      <c r="J33" s="518"/>
      <c r="K33" s="518"/>
      <c r="L33" s="518"/>
      <c r="M33" s="518"/>
      <c r="N33" s="518"/>
      <c r="O33" s="518"/>
      <c r="P33" s="518"/>
    </row>
    <row r="34" spans="1:19" ht="36" customHeight="1" x14ac:dyDescent="0.2">
      <c r="A34" s="70"/>
      <c r="B34" s="518"/>
      <c r="C34" s="518"/>
      <c r="D34" s="248"/>
      <c r="E34" s="518"/>
      <c r="F34" s="518"/>
      <c r="G34" s="518" t="s">
        <v>862</v>
      </c>
      <c r="H34" s="518"/>
      <c r="I34" s="248"/>
      <c r="J34" s="518"/>
      <c r="K34" s="518"/>
      <c r="L34" s="518"/>
      <c r="M34" s="518"/>
      <c r="N34" s="518"/>
      <c r="O34" s="518"/>
      <c r="P34" s="518"/>
    </row>
    <row r="35" spans="1:19" ht="36" customHeight="1" x14ac:dyDescent="0.2">
      <c r="A35" s="70"/>
      <c r="B35" s="518"/>
      <c r="C35" s="518"/>
      <c r="D35" s="248"/>
      <c r="E35" s="518"/>
      <c r="F35" s="518"/>
      <c r="G35" s="518" t="s">
        <v>862</v>
      </c>
      <c r="H35" s="518"/>
      <c r="I35" s="248"/>
      <c r="J35" s="518"/>
      <c r="K35" s="518"/>
      <c r="L35" s="518"/>
      <c r="M35" s="518"/>
      <c r="N35" s="518"/>
      <c r="O35" s="518"/>
      <c r="P35" s="518"/>
    </row>
    <row r="36" spans="1:19" ht="36" customHeight="1" x14ac:dyDescent="0.2">
      <c r="A36" s="70"/>
      <c r="B36" s="518"/>
      <c r="C36" s="518"/>
      <c r="D36" s="248"/>
      <c r="E36" s="518"/>
      <c r="F36" s="518"/>
      <c r="G36" s="518" t="s">
        <v>862</v>
      </c>
      <c r="H36" s="518"/>
      <c r="I36" s="248"/>
      <c r="J36" s="518"/>
      <c r="K36" s="518"/>
      <c r="L36" s="518"/>
      <c r="M36" s="518"/>
      <c r="N36" s="518"/>
      <c r="O36" s="518"/>
      <c r="P36" s="518"/>
    </row>
    <row r="37" spans="1:19" ht="36" customHeight="1" x14ac:dyDescent="0.2">
      <c r="A37" s="70"/>
      <c r="B37" s="518"/>
      <c r="C37" s="518"/>
      <c r="D37" s="248"/>
      <c r="E37" s="518"/>
      <c r="F37" s="518"/>
      <c r="G37" s="518" t="s">
        <v>862</v>
      </c>
      <c r="H37" s="518"/>
      <c r="I37" s="248"/>
      <c r="J37" s="518"/>
      <c r="K37" s="518"/>
      <c r="L37" s="518"/>
      <c r="M37" s="518"/>
      <c r="N37" s="518"/>
      <c r="O37" s="518"/>
      <c r="P37" s="518"/>
    </row>
    <row r="38" spans="1:19" ht="36.75" customHeight="1" x14ac:dyDescent="0.2">
      <c r="A38" s="70"/>
      <c r="B38" s="518"/>
      <c r="C38" s="518"/>
      <c r="D38" s="248"/>
      <c r="E38" s="518"/>
      <c r="F38" s="518"/>
      <c r="G38" s="518" t="s">
        <v>862</v>
      </c>
      <c r="H38" s="518"/>
      <c r="I38" s="248"/>
      <c r="J38" s="518"/>
      <c r="K38" s="518"/>
      <c r="L38" s="518"/>
      <c r="M38" s="518"/>
      <c r="N38" s="518"/>
      <c r="O38" s="518"/>
      <c r="P38" s="518"/>
    </row>
    <row r="39" spans="1:19" s="1" customFormat="1" ht="15.75" customHeight="1" x14ac:dyDescent="0.2">
      <c r="A39" s="2"/>
      <c r="B39" s="79"/>
      <c r="C39" s="21"/>
      <c r="D39" s="22"/>
      <c r="E39" s="23"/>
      <c r="F39" s="2"/>
      <c r="G39" s="3"/>
      <c r="H39" s="22"/>
      <c r="I39" s="24"/>
      <c r="J39" s="24"/>
      <c r="K39" s="24"/>
      <c r="L39" s="24"/>
      <c r="M39" s="24"/>
      <c r="N39" s="24"/>
      <c r="O39" s="24"/>
      <c r="P39" s="20"/>
      <c r="Q39" s="20"/>
      <c r="R39" s="20"/>
      <c r="S39" s="20"/>
    </row>
    <row r="40" spans="1:19" ht="21" customHeight="1" thickBot="1" x14ac:dyDescent="0.25">
      <c r="A40" s="11"/>
      <c r="B40" s="511" t="s">
        <v>1119</v>
      </c>
      <c r="C40" s="512"/>
      <c r="D40" s="512"/>
      <c r="E40" s="512"/>
      <c r="F40" s="512"/>
      <c r="G40" s="512"/>
      <c r="H40" s="512"/>
      <c r="I40" s="512"/>
      <c r="J40" s="512"/>
      <c r="K40" s="512"/>
      <c r="L40" s="512"/>
      <c r="M40" s="512"/>
      <c r="N40" s="512"/>
      <c r="O40" s="512"/>
      <c r="P40" s="512"/>
      <c r="Q40" s="287"/>
      <c r="R40" s="285"/>
      <c r="S40" s="285"/>
    </row>
    <row r="41" spans="1:19" ht="16.5" customHeight="1" x14ac:dyDescent="0.2">
      <c r="A41" s="2"/>
      <c r="B41" s="286" t="s">
        <v>928</v>
      </c>
      <c r="C41" s="38"/>
      <c r="D41" s="38"/>
      <c r="E41" s="38"/>
      <c r="F41" s="38"/>
      <c r="G41" s="38"/>
      <c r="H41" s="38"/>
      <c r="I41" s="38"/>
      <c r="J41" s="38"/>
      <c r="K41" s="38"/>
      <c r="L41" s="38"/>
      <c r="M41" s="38"/>
      <c r="N41" s="38"/>
      <c r="O41" s="38"/>
      <c r="P41" s="38"/>
      <c r="Q41" s="38"/>
      <c r="R41" s="38"/>
      <c r="S41" s="38"/>
    </row>
    <row r="42" spans="1:19" ht="30.75" customHeight="1" x14ac:dyDescent="0.2">
      <c r="A42" s="11"/>
      <c r="B42" s="539" t="s">
        <v>1011</v>
      </c>
      <c r="C42" s="539"/>
      <c r="D42" s="555" t="s">
        <v>993</v>
      </c>
      <c r="E42" s="555"/>
      <c r="F42" s="555"/>
      <c r="G42" s="555"/>
      <c r="H42" s="555"/>
      <c r="I42" s="555"/>
      <c r="J42" s="555"/>
      <c r="K42" s="555"/>
      <c r="L42" s="555"/>
      <c r="M42" s="555"/>
      <c r="N42" s="555"/>
      <c r="O42" s="555" t="s">
        <v>1005</v>
      </c>
      <c r="P42" s="555"/>
      <c r="Q42" s="555"/>
      <c r="R42" s="251"/>
      <c r="S42" s="20"/>
    </row>
    <row r="43" spans="1:19" ht="30.75" customHeight="1" x14ac:dyDescent="0.2">
      <c r="A43" s="11"/>
      <c r="B43" s="553" t="s">
        <v>747</v>
      </c>
      <c r="C43" s="553"/>
      <c r="D43" s="554"/>
      <c r="E43" s="554"/>
      <c r="F43" s="554"/>
      <c r="G43" s="554"/>
      <c r="H43" s="554"/>
      <c r="I43" s="554"/>
      <c r="J43" s="554"/>
      <c r="K43" s="554"/>
      <c r="L43" s="554"/>
      <c r="M43" s="554"/>
      <c r="N43" s="554"/>
      <c r="O43" s="554"/>
      <c r="P43" s="554"/>
      <c r="Q43" s="554"/>
      <c r="R43" s="103"/>
      <c r="S43" s="20"/>
    </row>
    <row r="44" spans="1:19" ht="30.75" customHeight="1" x14ac:dyDescent="0.2">
      <c r="A44" s="11"/>
      <c r="B44" s="553" t="s">
        <v>748</v>
      </c>
      <c r="C44" s="553"/>
      <c r="D44" s="554"/>
      <c r="E44" s="554"/>
      <c r="F44" s="554"/>
      <c r="G44" s="554"/>
      <c r="H44" s="554"/>
      <c r="I44" s="554"/>
      <c r="J44" s="554"/>
      <c r="K44" s="554"/>
      <c r="L44" s="554"/>
      <c r="M44" s="554"/>
      <c r="N44" s="554"/>
      <c r="O44" s="554"/>
      <c r="P44" s="554"/>
      <c r="Q44" s="554"/>
      <c r="R44" s="103"/>
      <c r="S44" s="20"/>
    </row>
    <row r="45" spans="1:19" ht="16.5" customHeight="1" x14ac:dyDescent="0.2">
      <c r="A45" s="2"/>
      <c r="B45" s="80"/>
      <c r="C45" s="29"/>
      <c r="D45" s="29"/>
      <c r="E45" s="29"/>
      <c r="F45" s="29"/>
      <c r="G45" s="29"/>
      <c r="H45" s="29"/>
      <c r="I45" s="29"/>
      <c r="J45" s="29"/>
      <c r="K45" s="29"/>
      <c r="L45" s="29"/>
      <c r="M45" s="29"/>
      <c r="N45" s="29"/>
      <c r="O45" s="29"/>
      <c r="P45" s="29"/>
      <c r="Q45" s="29"/>
      <c r="R45" s="29"/>
      <c r="S45" s="29"/>
    </row>
    <row r="46" spans="1:19" ht="16.5" customHeight="1" x14ac:dyDescent="0.2">
      <c r="A46" s="2"/>
      <c r="B46" s="104" t="s">
        <v>1121</v>
      </c>
      <c r="C46" s="29"/>
      <c r="D46" s="29"/>
      <c r="E46" s="29"/>
      <c r="F46" s="29"/>
      <c r="G46" s="29"/>
      <c r="H46" s="29"/>
      <c r="I46" s="29"/>
      <c r="J46" s="29"/>
      <c r="K46" s="29"/>
      <c r="L46" s="29"/>
      <c r="M46" s="29"/>
      <c r="N46" s="29"/>
      <c r="O46" s="29"/>
      <c r="P46" s="29"/>
      <c r="Q46" s="29"/>
      <c r="R46" s="29"/>
      <c r="S46" s="29"/>
    </row>
    <row r="47" spans="1:19" ht="7.5" customHeight="1" x14ac:dyDescent="0.2">
      <c r="A47" s="2"/>
      <c r="B47" s="36"/>
      <c r="C47" s="36"/>
      <c r="D47" s="36"/>
      <c r="E47" s="36"/>
      <c r="F47" s="36"/>
      <c r="G47" s="36"/>
      <c r="H47" s="36"/>
      <c r="I47" s="36"/>
      <c r="J47" s="36"/>
      <c r="K47" s="36"/>
      <c r="L47" s="36"/>
      <c r="M47" s="36"/>
      <c r="N47" s="36"/>
      <c r="O47" s="36"/>
      <c r="P47" s="36"/>
      <c r="Q47" s="36"/>
      <c r="R47" s="29"/>
      <c r="S47" s="29"/>
    </row>
    <row r="48" spans="1:19" s="85" customFormat="1" ht="39.75" customHeight="1" x14ac:dyDescent="0.2">
      <c r="A48" s="82"/>
      <c r="B48" s="560" t="s">
        <v>1122</v>
      </c>
      <c r="C48" s="561"/>
      <c r="D48" s="561"/>
      <c r="E48" s="561"/>
      <c r="F48" s="561"/>
      <c r="G48" s="561"/>
      <c r="H48" s="561"/>
      <c r="I48" s="561"/>
      <c r="J48" s="561"/>
      <c r="K48" s="561"/>
      <c r="L48" s="561"/>
      <c r="M48" s="561"/>
      <c r="N48" s="561"/>
      <c r="O48" s="561"/>
      <c r="P48" s="562"/>
      <c r="Q48" s="100"/>
      <c r="R48" s="83"/>
      <c r="S48" s="84"/>
    </row>
    <row r="49" spans="1:19" s="85" customFormat="1" ht="39.75" customHeight="1" x14ac:dyDescent="0.2">
      <c r="A49" s="82"/>
      <c r="B49" s="560" t="s">
        <v>802</v>
      </c>
      <c r="C49" s="561"/>
      <c r="D49" s="561"/>
      <c r="E49" s="561"/>
      <c r="F49" s="561"/>
      <c r="G49" s="561"/>
      <c r="H49" s="561"/>
      <c r="I49" s="561"/>
      <c r="J49" s="561"/>
      <c r="K49" s="561"/>
      <c r="L49" s="561"/>
      <c r="M49" s="561"/>
      <c r="N49" s="561"/>
      <c r="O49" s="561"/>
      <c r="P49" s="562"/>
      <c r="Q49" s="100"/>
      <c r="R49" s="83"/>
      <c r="S49" s="84"/>
    </row>
    <row r="50" spans="1:19" s="85" customFormat="1" ht="39.75" customHeight="1" x14ac:dyDescent="0.2">
      <c r="A50" s="82"/>
      <c r="B50" s="560" t="s">
        <v>803</v>
      </c>
      <c r="C50" s="561"/>
      <c r="D50" s="561"/>
      <c r="E50" s="561"/>
      <c r="F50" s="561"/>
      <c r="G50" s="561"/>
      <c r="H50" s="561"/>
      <c r="I50" s="561"/>
      <c r="J50" s="561"/>
      <c r="K50" s="561"/>
      <c r="L50" s="561"/>
      <c r="M50" s="561"/>
      <c r="N50" s="561"/>
      <c r="O50" s="561"/>
      <c r="P50" s="562"/>
      <c r="Q50" s="100"/>
      <c r="R50" s="83"/>
      <c r="S50" s="84"/>
    </row>
    <row r="51" spans="1:19" s="85" customFormat="1" ht="39.75" customHeight="1" x14ac:dyDescent="0.2">
      <c r="A51" s="82"/>
      <c r="B51" s="560" t="s">
        <v>804</v>
      </c>
      <c r="C51" s="561"/>
      <c r="D51" s="561"/>
      <c r="E51" s="561"/>
      <c r="F51" s="561"/>
      <c r="G51" s="561"/>
      <c r="H51" s="561"/>
      <c r="I51" s="561"/>
      <c r="J51" s="561"/>
      <c r="K51" s="561"/>
      <c r="L51" s="561"/>
      <c r="M51" s="561"/>
      <c r="N51" s="561"/>
      <c r="O51" s="561"/>
      <c r="P51" s="562"/>
      <c r="Q51" s="100"/>
      <c r="R51" s="86"/>
      <c r="S51" s="87"/>
    </row>
    <row r="52" spans="1:19" s="85" customFormat="1" ht="39.75" customHeight="1" x14ac:dyDescent="0.2">
      <c r="A52" s="82"/>
      <c r="B52" s="560" t="s">
        <v>1123</v>
      </c>
      <c r="C52" s="561"/>
      <c r="D52" s="561"/>
      <c r="E52" s="561"/>
      <c r="F52" s="561"/>
      <c r="G52" s="561"/>
      <c r="H52" s="561"/>
      <c r="I52" s="561"/>
      <c r="J52" s="561"/>
      <c r="K52" s="561"/>
      <c r="L52" s="561"/>
      <c r="M52" s="561"/>
      <c r="N52" s="561"/>
      <c r="O52" s="561"/>
      <c r="P52" s="562"/>
      <c r="Q52" s="100"/>
      <c r="R52" s="86"/>
      <c r="S52" s="87"/>
    </row>
    <row r="53" spans="1:19" s="85" customFormat="1" ht="39.75" customHeight="1" x14ac:dyDescent="0.2">
      <c r="A53" s="82"/>
      <c r="B53" s="560" t="s">
        <v>1124</v>
      </c>
      <c r="C53" s="561"/>
      <c r="D53" s="561"/>
      <c r="E53" s="561"/>
      <c r="F53" s="561"/>
      <c r="G53" s="561"/>
      <c r="H53" s="561"/>
      <c r="I53" s="561"/>
      <c r="J53" s="561"/>
      <c r="K53" s="561"/>
      <c r="L53" s="561"/>
      <c r="M53" s="561"/>
      <c r="N53" s="561"/>
      <c r="O53" s="561"/>
      <c r="P53" s="562"/>
      <c r="Q53" s="100"/>
      <c r="R53" s="86"/>
      <c r="S53" s="87"/>
    </row>
    <row r="54" spans="1:19" s="85" customFormat="1" ht="39.75" customHeight="1" x14ac:dyDescent="0.2">
      <c r="A54" s="82"/>
      <c r="B54" s="560" t="s">
        <v>1125</v>
      </c>
      <c r="C54" s="561"/>
      <c r="D54" s="561"/>
      <c r="E54" s="561"/>
      <c r="F54" s="561"/>
      <c r="G54" s="561"/>
      <c r="H54" s="561"/>
      <c r="I54" s="561"/>
      <c r="J54" s="561"/>
      <c r="K54" s="561"/>
      <c r="L54" s="561"/>
      <c r="M54" s="561"/>
      <c r="N54" s="561"/>
      <c r="O54" s="561"/>
      <c r="P54" s="562"/>
      <c r="Q54" s="100"/>
      <c r="R54" s="86"/>
      <c r="S54" s="87"/>
    </row>
    <row r="55" spans="1:19" s="85" customFormat="1" ht="39.75" customHeight="1" x14ac:dyDescent="0.2">
      <c r="A55" s="82"/>
      <c r="B55" s="560" t="s">
        <v>1126</v>
      </c>
      <c r="C55" s="561"/>
      <c r="D55" s="561"/>
      <c r="E55" s="561"/>
      <c r="F55" s="561"/>
      <c r="G55" s="561"/>
      <c r="H55" s="561"/>
      <c r="I55" s="561"/>
      <c r="J55" s="561"/>
      <c r="K55" s="561"/>
      <c r="L55" s="561"/>
      <c r="M55" s="561"/>
      <c r="N55" s="561"/>
      <c r="O55" s="561"/>
      <c r="P55" s="562"/>
      <c r="Q55" s="100"/>
      <c r="R55" s="86"/>
      <c r="S55" s="87"/>
    </row>
    <row r="56" spans="1:19" x14ac:dyDescent="0.2">
      <c r="A56" s="2"/>
      <c r="B56" s="38"/>
      <c r="C56" s="38"/>
      <c r="D56" s="38"/>
      <c r="E56" s="38"/>
      <c r="F56" s="38"/>
      <c r="G56" s="38"/>
      <c r="H56" s="38"/>
      <c r="I56" s="38"/>
      <c r="J56" s="38"/>
      <c r="K56" s="38"/>
      <c r="L56" s="38"/>
      <c r="M56" s="10"/>
      <c r="N56" s="81"/>
      <c r="O56" s="81"/>
      <c r="P56" s="81"/>
      <c r="Q56" s="81"/>
      <c r="R56" s="72"/>
      <c r="S56" s="72"/>
    </row>
    <row r="57" spans="1:19" ht="21" customHeight="1" thickBot="1" x14ac:dyDescent="0.25">
      <c r="A57" s="259"/>
      <c r="B57" s="511" t="s">
        <v>1127</v>
      </c>
      <c r="C57" s="512"/>
      <c r="D57" s="512"/>
      <c r="E57" s="512"/>
      <c r="F57" s="512"/>
      <c r="G57" s="512"/>
      <c r="H57" s="512"/>
      <c r="I57" s="512"/>
      <c r="J57" s="512"/>
      <c r="K57" s="512"/>
      <c r="L57" s="512"/>
      <c r="M57" s="512"/>
      <c r="N57" s="512"/>
      <c r="O57" s="512"/>
      <c r="P57" s="556"/>
      <c r="Q57" s="285"/>
      <c r="R57" s="72"/>
      <c r="S57" s="72"/>
    </row>
    <row r="58" spans="1:19" x14ac:dyDescent="0.2">
      <c r="A58" s="2"/>
      <c r="B58" s="81"/>
      <c r="C58" s="81"/>
      <c r="D58" s="81"/>
      <c r="E58" s="81"/>
      <c r="F58" s="81"/>
      <c r="G58" s="81"/>
      <c r="H58" s="81"/>
      <c r="I58" s="81"/>
      <c r="J58" s="81"/>
      <c r="K58" s="81"/>
      <c r="L58" s="81"/>
      <c r="M58" s="81"/>
      <c r="N58" s="81"/>
      <c r="O58" s="81"/>
      <c r="P58" s="81"/>
      <c r="Q58" s="81"/>
      <c r="R58" s="81"/>
      <c r="S58" s="81"/>
    </row>
    <row r="59" spans="1:19" x14ac:dyDescent="0.2">
      <c r="A59" s="2"/>
      <c r="B59" s="275" t="s">
        <v>1013</v>
      </c>
      <c r="C59" s="72"/>
      <c r="D59" s="72"/>
      <c r="E59" s="72"/>
      <c r="F59" s="72"/>
      <c r="G59" s="72"/>
      <c r="H59" s="72"/>
      <c r="I59" s="72"/>
      <c r="J59" s="72"/>
      <c r="K59" s="72"/>
      <c r="L59" s="72"/>
      <c r="M59" s="72"/>
      <c r="N59" s="72"/>
      <c r="O59" s="72"/>
      <c r="P59" s="72"/>
      <c r="Q59" s="297"/>
      <c r="R59" s="72"/>
      <c r="S59" s="72"/>
    </row>
    <row r="60" spans="1:19" ht="27.75" customHeight="1" x14ac:dyDescent="0.2">
      <c r="A60" s="2"/>
      <c r="B60" s="557" t="s">
        <v>1014</v>
      </c>
      <c r="C60" s="558"/>
      <c r="D60" s="558"/>
      <c r="E60" s="558"/>
      <c r="F60" s="558"/>
      <c r="G60" s="558"/>
      <c r="H60" s="558"/>
      <c r="I60" s="558"/>
      <c r="J60" s="558"/>
      <c r="K60" s="558"/>
      <c r="L60" s="558"/>
      <c r="M60" s="558"/>
      <c r="N60" s="558"/>
      <c r="O60" s="558"/>
      <c r="P60" s="559"/>
      <c r="Q60" s="81"/>
      <c r="R60" s="72"/>
      <c r="S60" s="72"/>
    </row>
    <row r="61" spans="1:19" x14ac:dyDescent="0.2">
      <c r="A61" s="2"/>
      <c r="B61" s="72" t="s">
        <v>1015</v>
      </c>
      <c r="C61" s="72"/>
      <c r="D61" s="72"/>
      <c r="E61" s="72"/>
      <c r="F61" s="72"/>
      <c r="G61" s="72"/>
      <c r="H61" s="72"/>
      <c r="I61" s="72"/>
      <c r="J61" s="72"/>
      <c r="K61" s="72"/>
      <c r="L61" s="72"/>
      <c r="M61" s="72"/>
      <c r="N61" s="72"/>
      <c r="O61" s="72"/>
      <c r="P61" s="72"/>
      <c r="Q61" s="72"/>
      <c r="R61" s="72"/>
      <c r="S61" s="72"/>
    </row>
    <row r="62" spans="1:19" x14ac:dyDescent="0.2">
      <c r="A62" s="2"/>
      <c r="B62" s="72" t="s">
        <v>1016</v>
      </c>
      <c r="C62" s="72"/>
      <c r="D62" s="72"/>
      <c r="E62" s="72"/>
      <c r="F62" s="72"/>
      <c r="G62" s="72"/>
      <c r="H62" s="72"/>
      <c r="I62" s="72"/>
      <c r="J62" s="72"/>
      <c r="K62" s="72"/>
      <c r="L62" s="72"/>
      <c r="M62" s="72"/>
      <c r="N62" s="72"/>
      <c r="O62" s="72"/>
      <c r="P62" s="72"/>
      <c r="Q62" s="72"/>
      <c r="R62" s="72"/>
      <c r="S62" s="72"/>
    </row>
    <row r="63" spans="1:19" x14ac:dyDescent="0.2">
      <c r="A63" s="2"/>
      <c r="B63" s="72" t="s">
        <v>1017</v>
      </c>
      <c r="C63" s="72"/>
      <c r="D63" s="72"/>
      <c r="E63" s="72"/>
      <c r="F63" s="72"/>
      <c r="G63" s="72"/>
      <c r="H63" s="72"/>
      <c r="I63" s="72"/>
      <c r="J63" s="72"/>
      <c r="K63" s="72"/>
      <c r="L63" s="72"/>
      <c r="M63" s="72"/>
      <c r="N63" s="72"/>
      <c r="O63" s="72"/>
      <c r="P63" s="72"/>
      <c r="Q63" s="72"/>
      <c r="R63" s="72"/>
      <c r="S63" s="72"/>
    </row>
    <row r="64" spans="1:19" x14ac:dyDescent="0.2">
      <c r="A64" s="2"/>
      <c r="B64" s="72" t="s">
        <v>1018</v>
      </c>
      <c r="C64" s="72"/>
      <c r="D64" s="72"/>
      <c r="E64" s="72"/>
      <c r="F64" s="72"/>
      <c r="G64" s="72"/>
      <c r="H64" s="72"/>
      <c r="I64" s="72"/>
      <c r="J64" s="72"/>
      <c r="K64" s="72"/>
      <c r="L64" s="72"/>
      <c r="M64" s="72"/>
      <c r="N64" s="72"/>
      <c r="O64" s="72"/>
      <c r="P64" s="72"/>
      <c r="Q64" s="72"/>
      <c r="R64" s="72"/>
      <c r="S64" s="72"/>
    </row>
    <row r="65" spans="1:19" x14ac:dyDescent="0.2">
      <c r="A65" s="2"/>
      <c r="B65" s="72" t="s">
        <v>1019</v>
      </c>
      <c r="C65" s="72"/>
      <c r="D65" s="72"/>
      <c r="E65" s="72"/>
      <c r="F65" s="72"/>
      <c r="G65" s="72"/>
      <c r="H65" s="72"/>
      <c r="I65" s="72"/>
      <c r="J65" s="72"/>
      <c r="K65" s="72"/>
      <c r="L65" s="72"/>
      <c r="M65" s="72"/>
      <c r="N65" s="72"/>
      <c r="O65" s="72"/>
      <c r="P65" s="72"/>
      <c r="Q65" s="72"/>
      <c r="R65" s="72"/>
      <c r="S65" s="72"/>
    </row>
    <row r="66" spans="1:19" x14ac:dyDescent="0.2">
      <c r="A66" s="2"/>
      <c r="B66" s="72" t="s">
        <v>1020</v>
      </c>
      <c r="C66" s="72"/>
      <c r="D66" s="72"/>
      <c r="E66" s="72"/>
      <c r="F66" s="72"/>
      <c r="G66" s="72"/>
      <c r="H66" s="72"/>
      <c r="I66" s="72"/>
      <c r="J66" s="72"/>
      <c r="K66" s="72"/>
      <c r="L66" s="72"/>
      <c r="M66" s="72"/>
      <c r="N66" s="72"/>
      <c r="O66" s="72"/>
      <c r="P66" s="72"/>
      <c r="Q66" s="72"/>
      <c r="R66" s="72"/>
      <c r="S66" s="72"/>
    </row>
    <row r="67" spans="1:19" x14ac:dyDescent="0.2">
      <c r="A67" s="2"/>
      <c r="B67" s="72" t="s">
        <v>1021</v>
      </c>
      <c r="C67" s="72"/>
      <c r="D67" s="72"/>
      <c r="E67" s="72"/>
      <c r="F67" s="72"/>
      <c r="G67" s="72"/>
      <c r="H67" s="72"/>
      <c r="I67" s="72"/>
      <c r="J67" s="72"/>
      <c r="K67" s="72"/>
      <c r="L67" s="72"/>
      <c r="M67" s="72"/>
      <c r="N67" s="72"/>
      <c r="O67" s="72"/>
      <c r="P67" s="72"/>
      <c r="Q67" s="72"/>
      <c r="R67" s="72"/>
      <c r="S67" s="72"/>
    </row>
    <row r="68" spans="1:19" x14ac:dyDescent="0.2">
      <c r="A68" s="2"/>
      <c r="B68" s="72" t="s">
        <v>1022</v>
      </c>
      <c r="C68" s="72"/>
      <c r="D68" s="72"/>
      <c r="E68" s="72"/>
      <c r="F68" s="72"/>
      <c r="G68" s="72"/>
      <c r="H68" s="72"/>
      <c r="I68" s="72"/>
      <c r="J68" s="72"/>
      <c r="K68" s="72"/>
      <c r="L68" s="72"/>
      <c r="M68" s="72"/>
      <c r="N68" s="72"/>
      <c r="O68" s="72"/>
      <c r="P68" s="72"/>
      <c r="Q68" s="72"/>
      <c r="R68" s="72"/>
      <c r="S68" s="72"/>
    </row>
    <row r="69" spans="1:19" x14ac:dyDescent="0.2">
      <c r="A69" s="2"/>
      <c r="B69" s="72" t="s">
        <v>1023</v>
      </c>
      <c r="C69" s="72"/>
      <c r="D69" s="72"/>
      <c r="E69" s="72"/>
      <c r="F69" s="72"/>
      <c r="G69" s="72"/>
      <c r="H69" s="72"/>
      <c r="I69" s="72"/>
      <c r="J69" s="72"/>
      <c r="K69" s="72"/>
      <c r="L69" s="72"/>
      <c r="M69" s="72"/>
      <c r="N69" s="72"/>
      <c r="O69" s="72"/>
      <c r="P69" s="72"/>
      <c r="Q69" s="72"/>
      <c r="R69" s="72"/>
      <c r="S69" s="72"/>
    </row>
    <row r="70" spans="1:19" x14ac:dyDescent="0.2">
      <c r="A70" s="2"/>
      <c r="B70" s="72" t="s">
        <v>1024</v>
      </c>
      <c r="C70" s="72"/>
      <c r="D70" s="72"/>
      <c r="E70" s="72"/>
      <c r="F70" s="72"/>
      <c r="G70" s="72"/>
      <c r="H70" s="72"/>
      <c r="I70" s="72"/>
      <c r="J70" s="72"/>
      <c r="K70" s="72"/>
      <c r="L70" s="72"/>
      <c r="M70" s="72"/>
      <c r="N70" s="72"/>
      <c r="O70" s="72"/>
      <c r="P70" s="72"/>
      <c r="Q70" s="72"/>
      <c r="R70" s="72"/>
      <c r="S70" s="72"/>
    </row>
    <row r="71" spans="1:19" x14ac:dyDescent="0.2">
      <c r="A71" s="2"/>
      <c r="B71" s="72" t="s">
        <v>1025</v>
      </c>
      <c r="C71" s="72"/>
      <c r="D71" s="72"/>
      <c r="E71" s="72"/>
      <c r="F71" s="72"/>
      <c r="G71" s="72"/>
      <c r="H71" s="72"/>
      <c r="I71" s="72"/>
      <c r="J71" s="72"/>
      <c r="K71" s="72"/>
      <c r="L71" s="72"/>
      <c r="M71" s="72"/>
      <c r="N71" s="72"/>
      <c r="O71" s="72"/>
      <c r="P71" s="72"/>
      <c r="Q71" s="72"/>
      <c r="R71" s="72"/>
      <c r="S71" s="72"/>
    </row>
    <row r="72" spans="1:19" x14ac:dyDescent="0.2">
      <c r="A72" s="2"/>
      <c r="B72" s="72" t="s">
        <v>1026</v>
      </c>
      <c r="C72" s="72"/>
      <c r="D72" s="72"/>
      <c r="E72" s="72"/>
      <c r="F72" s="72"/>
      <c r="G72" s="72"/>
      <c r="H72" s="72"/>
      <c r="I72" s="72"/>
      <c r="J72" s="72"/>
      <c r="K72" s="72"/>
      <c r="L72" s="72"/>
      <c r="M72" s="72"/>
      <c r="N72" s="72"/>
      <c r="O72" s="72"/>
      <c r="P72" s="72"/>
      <c r="Q72" s="72"/>
      <c r="R72" s="72"/>
      <c r="S72" s="72"/>
    </row>
    <row r="73" spans="1:19" x14ac:dyDescent="0.2">
      <c r="A73" s="2"/>
      <c r="B73" s="72" t="s">
        <v>1027</v>
      </c>
      <c r="C73" s="72"/>
      <c r="D73" s="72"/>
      <c r="E73" s="72"/>
      <c r="F73" s="72"/>
      <c r="G73" s="72"/>
      <c r="H73" s="72"/>
      <c r="I73" s="72"/>
      <c r="J73" s="72"/>
      <c r="K73" s="72"/>
      <c r="L73" s="72"/>
      <c r="M73" s="72"/>
      <c r="N73" s="72"/>
      <c r="O73" s="72"/>
      <c r="P73" s="72"/>
      <c r="Q73" s="72"/>
      <c r="R73" s="72"/>
      <c r="S73" s="72"/>
    </row>
    <row r="74" spans="1:19" x14ac:dyDescent="0.2">
      <c r="B74" s="72" t="s">
        <v>1012</v>
      </c>
      <c r="C74" s="72"/>
      <c r="D74" s="72"/>
      <c r="E74" s="72"/>
      <c r="F74" s="72"/>
      <c r="G74" s="72"/>
      <c r="H74" s="72"/>
      <c r="I74" s="72"/>
      <c r="J74" s="72"/>
      <c r="K74" s="72"/>
      <c r="L74" s="72"/>
      <c r="M74" s="72"/>
      <c r="N74" s="72"/>
      <c r="O74" s="72"/>
      <c r="P74" s="72"/>
      <c r="Q74" s="72"/>
      <c r="R74" s="72"/>
      <c r="S74" s="72"/>
    </row>
    <row r="75" spans="1:19" ht="16.5" customHeight="1" x14ac:dyDescent="0.2">
      <c r="A75" s="2"/>
      <c r="B75" s="80"/>
      <c r="C75" s="29"/>
      <c r="D75" s="29"/>
      <c r="E75" s="29"/>
      <c r="F75" s="29"/>
      <c r="G75" s="29"/>
      <c r="H75" s="29"/>
      <c r="I75" s="29"/>
      <c r="J75" s="29"/>
      <c r="K75" s="29"/>
      <c r="L75" s="29"/>
      <c r="M75" s="29"/>
      <c r="N75" s="29"/>
      <c r="O75" s="29"/>
      <c r="P75" s="29"/>
      <c r="Q75" s="29"/>
      <c r="R75" s="29"/>
      <c r="S75" s="29"/>
    </row>
    <row r="76" spans="1:19" ht="21" customHeight="1" thickBot="1" x14ac:dyDescent="0.25">
      <c r="A76" s="11"/>
      <c r="B76" s="511" t="s">
        <v>1302</v>
      </c>
      <c r="C76" s="512"/>
      <c r="D76" s="512"/>
      <c r="E76" s="512"/>
      <c r="F76" s="512"/>
      <c r="G76" s="512"/>
      <c r="H76" s="512"/>
      <c r="I76" s="512"/>
      <c r="J76" s="512"/>
      <c r="K76" s="512"/>
      <c r="L76" s="512"/>
      <c r="M76" s="512"/>
      <c r="N76" s="512"/>
      <c r="O76" s="512"/>
      <c r="P76" s="512"/>
      <c r="Q76" s="513"/>
      <c r="R76" s="103"/>
      <c r="S76" s="20"/>
    </row>
    <row r="77" spans="1:19" ht="16.5" customHeight="1" x14ac:dyDescent="0.2">
      <c r="A77" s="2"/>
      <c r="B77" s="80"/>
      <c r="C77" s="29"/>
      <c r="D77" s="29"/>
      <c r="E77" s="29"/>
      <c r="F77" s="29"/>
      <c r="G77" s="29"/>
      <c r="H77" s="29"/>
      <c r="I77" s="29"/>
      <c r="J77" s="29"/>
      <c r="K77" s="29"/>
      <c r="L77" s="29"/>
      <c r="M77" s="29"/>
      <c r="N77" s="29"/>
      <c r="O77" s="29"/>
      <c r="P77" s="29"/>
      <c r="Q77" s="29"/>
      <c r="R77" s="29"/>
      <c r="S77" s="29"/>
    </row>
    <row r="78" spans="1:19" x14ac:dyDescent="0.2">
      <c r="A78" s="2"/>
      <c r="B78" s="515" t="s">
        <v>1303</v>
      </c>
      <c r="C78" s="516"/>
      <c r="D78" s="516"/>
      <c r="E78" s="516"/>
      <c r="F78" s="516"/>
      <c r="G78" s="516"/>
      <c r="H78" s="517"/>
      <c r="I78" s="29"/>
      <c r="J78" s="29"/>
      <c r="K78" s="29"/>
      <c r="L78" s="29"/>
      <c r="M78" s="29"/>
      <c r="N78" s="514" t="s">
        <v>862</v>
      </c>
      <c r="O78" s="514"/>
      <c r="P78" s="514"/>
      <c r="Q78" s="514"/>
      <c r="R78" s="29"/>
      <c r="S78" s="29"/>
    </row>
    <row r="79" spans="1:19" ht="16.5" customHeight="1" x14ac:dyDescent="0.2">
      <c r="A79" s="2"/>
      <c r="B79" s="80"/>
      <c r="C79" s="29"/>
      <c r="D79" s="29"/>
      <c r="E79" s="29"/>
      <c r="F79" s="29"/>
      <c r="G79" s="29"/>
      <c r="H79" s="29"/>
      <c r="I79" s="29"/>
      <c r="J79" s="29"/>
      <c r="K79" s="29"/>
      <c r="L79" s="29"/>
      <c r="M79" s="29"/>
      <c r="N79" s="29"/>
      <c r="O79" s="29"/>
      <c r="P79" s="29"/>
      <c r="Q79" s="29"/>
      <c r="R79" s="29"/>
      <c r="S79" s="29"/>
    </row>
  </sheetData>
  <mergeCells count="115">
    <mergeCell ref="J30:L30"/>
    <mergeCell ref="E31:F31"/>
    <mergeCell ref="G31:H31"/>
    <mergeCell ref="B36:C36"/>
    <mergeCell ref="B35:C35"/>
    <mergeCell ref="B34:C34"/>
    <mergeCell ref="B32:C32"/>
    <mergeCell ref="B33:C33"/>
    <mergeCell ref="B31:C31"/>
    <mergeCell ref="B30:C30"/>
    <mergeCell ref="E30:F30"/>
    <mergeCell ref="G30:H30"/>
    <mergeCell ref="B57:P57"/>
    <mergeCell ref="B60:P60"/>
    <mergeCell ref="B54:P54"/>
    <mergeCell ref="B55:P55"/>
    <mergeCell ref="B48:P48"/>
    <mergeCell ref="B49:P49"/>
    <mergeCell ref="B50:P50"/>
    <mergeCell ref="B51:P51"/>
    <mergeCell ref="B52:P52"/>
    <mergeCell ref="B53:P53"/>
    <mergeCell ref="O37:P37"/>
    <mergeCell ref="O38:P38"/>
    <mergeCell ref="B37:C37"/>
    <mergeCell ref="B38:C38"/>
    <mergeCell ref="E38:F38"/>
    <mergeCell ref="G38:H38"/>
    <mergeCell ref="J38:L38"/>
    <mergeCell ref="B44:C44"/>
    <mergeCell ref="D44:N44"/>
    <mergeCell ref="O44:Q44"/>
    <mergeCell ref="M38:N38"/>
    <mergeCell ref="B40:P40"/>
    <mergeCell ref="B42:C42"/>
    <mergeCell ref="D42:N42"/>
    <mergeCell ref="O42:Q42"/>
    <mergeCell ref="B43:C43"/>
    <mergeCell ref="D43:N43"/>
    <mergeCell ref="O43:Q43"/>
    <mergeCell ref="E37:F37"/>
    <mergeCell ref="G37:H37"/>
    <mergeCell ref="J37:L37"/>
    <mergeCell ref="M37:N37"/>
    <mergeCell ref="O31:P31"/>
    <mergeCell ref="O32:P32"/>
    <mergeCell ref="O29:P29"/>
    <mergeCell ref="O30:P30"/>
    <mergeCell ref="M27:N27"/>
    <mergeCell ref="M28:N28"/>
    <mergeCell ref="M29:N29"/>
    <mergeCell ref="M30:N30"/>
    <mergeCell ref="M31:N31"/>
    <mergeCell ref="O36:P36"/>
    <mergeCell ref="O33:P33"/>
    <mergeCell ref="O34:P34"/>
    <mergeCell ref="E32:F32"/>
    <mergeCell ref="G32:H32"/>
    <mergeCell ref="J32:L32"/>
    <mergeCell ref="M32:N32"/>
    <mergeCell ref="E33:F33"/>
    <mergeCell ref="G33:H33"/>
    <mergeCell ref="J33:L33"/>
    <mergeCell ref="M33:N33"/>
    <mergeCell ref="E34:F34"/>
    <mergeCell ref="G34:H34"/>
    <mergeCell ref="J34:L34"/>
    <mergeCell ref="M34:N34"/>
    <mergeCell ref="B6:Q6"/>
    <mergeCell ref="B27:C27"/>
    <mergeCell ref="B28:C28"/>
    <mergeCell ref="B29:C29"/>
    <mergeCell ref="E27:F27"/>
    <mergeCell ref="G27:H27"/>
    <mergeCell ref="E28:F28"/>
    <mergeCell ref="G28:H28"/>
    <mergeCell ref="G29:H29"/>
    <mergeCell ref="J27:L27"/>
    <mergeCell ref="J28:L28"/>
    <mergeCell ref="E29:F29"/>
    <mergeCell ref="J29:L29"/>
    <mergeCell ref="B14:C14"/>
    <mergeCell ref="B25:Q25"/>
    <mergeCell ref="D14:K14"/>
    <mergeCell ref="L14:N14"/>
    <mergeCell ref="O14:Q14"/>
    <mergeCell ref="O17:Q17"/>
    <mergeCell ref="B21:Q21"/>
    <mergeCell ref="O27:P27"/>
    <mergeCell ref="O28:P28"/>
    <mergeCell ref="B16:C16"/>
    <mergeCell ref="B76:Q76"/>
    <mergeCell ref="N78:Q78"/>
    <mergeCell ref="B78:H78"/>
    <mergeCell ref="J31:L31"/>
    <mergeCell ref="B15:C15"/>
    <mergeCell ref="B17:C17"/>
    <mergeCell ref="B23:P23"/>
    <mergeCell ref="E36:F36"/>
    <mergeCell ref="G36:H36"/>
    <mergeCell ref="J36:L36"/>
    <mergeCell ref="M36:N36"/>
    <mergeCell ref="E35:F35"/>
    <mergeCell ref="G35:H35"/>
    <mergeCell ref="J35:L35"/>
    <mergeCell ref="M35:N35"/>
    <mergeCell ref="D15:K15"/>
    <mergeCell ref="D16:K16"/>
    <mergeCell ref="D17:K17"/>
    <mergeCell ref="L15:N15"/>
    <mergeCell ref="L16:N16"/>
    <mergeCell ref="L17:N17"/>
    <mergeCell ref="O15:Q15"/>
    <mergeCell ref="O16:Q16"/>
    <mergeCell ref="O35:P35"/>
  </mergeCells>
  <conditionalFormatting sqref="N8">
    <cfRule type="containsBlanks" dxfId="105" priority="20">
      <formula>LEN(TRIM(N8))=0</formula>
    </cfRule>
  </conditionalFormatting>
  <conditionalFormatting sqref="Q48">
    <cfRule type="containsBlanks" dxfId="104" priority="19">
      <formula>LEN(TRIM(Q48))=0</formula>
    </cfRule>
  </conditionalFormatting>
  <conditionalFormatting sqref="Q49">
    <cfRule type="containsBlanks" dxfId="103" priority="18">
      <formula>LEN(TRIM(Q49))=0</formula>
    </cfRule>
  </conditionalFormatting>
  <conditionalFormatting sqref="Q50">
    <cfRule type="containsBlanks" dxfId="102" priority="17">
      <formula>LEN(TRIM(Q50))=0</formula>
    </cfRule>
  </conditionalFormatting>
  <conditionalFormatting sqref="Q51">
    <cfRule type="containsBlanks" dxfId="101" priority="16">
      <formula>LEN(TRIM(Q51))=0</formula>
    </cfRule>
  </conditionalFormatting>
  <conditionalFormatting sqref="Q52">
    <cfRule type="containsBlanks" dxfId="100" priority="15">
      <formula>LEN(TRIM(Q52))=0</formula>
    </cfRule>
  </conditionalFormatting>
  <conditionalFormatting sqref="Q53">
    <cfRule type="containsBlanks" dxfId="99" priority="14">
      <formula>LEN(TRIM(Q53))=0</formula>
    </cfRule>
  </conditionalFormatting>
  <conditionalFormatting sqref="Q54">
    <cfRule type="containsBlanks" dxfId="98" priority="13">
      <formula>LEN(TRIM(Q54))=0</formula>
    </cfRule>
  </conditionalFormatting>
  <conditionalFormatting sqref="Q55">
    <cfRule type="containsBlanks" dxfId="97" priority="12">
      <formula>LEN(TRIM(Q55))=0</formula>
    </cfRule>
  </conditionalFormatting>
  <conditionalFormatting sqref="Q23">
    <cfRule type="containsBlanks" dxfId="96" priority="7">
      <formula>LEN(TRIM(Q23))=0</formula>
    </cfRule>
  </conditionalFormatting>
  <conditionalFormatting sqref="N12">
    <cfRule type="containsBlanks" dxfId="95" priority="6">
      <formula>LEN(TRIM(N12))=0</formula>
    </cfRule>
  </conditionalFormatting>
  <conditionalFormatting sqref="Q40">
    <cfRule type="containsBlanks" dxfId="94" priority="5">
      <formula>LEN(TRIM(Q40))=0</formula>
    </cfRule>
  </conditionalFormatting>
  <conditionalFormatting sqref="Q59">
    <cfRule type="containsBlanks" dxfId="93" priority="3">
      <formula>LEN(TRIM(Q59))=0</formula>
    </cfRule>
  </conditionalFormatting>
  <conditionalFormatting sqref="N78:Q78">
    <cfRule type="containsText" dxfId="92" priority="1" operator="containsText" text="Select">
      <formula>NOT(ISERROR(SEARCH("Select",N78)))</formula>
    </cfRule>
  </conditionalFormatting>
  <dataValidations count="2">
    <dataValidation type="list" allowBlank="1" showInputMessage="1" showErrorMessage="1" sqref="D29:D38" xr:uid="{00000000-0002-0000-0200-000000000000}">
      <formula1>"Yes,No"</formula1>
    </dataValidation>
    <dataValidation type="list" allowBlank="1" showInputMessage="1" showErrorMessage="1" sqref="N78:Q78" xr:uid="{00000000-0002-0000-0200-000001000000}">
      <formula1>"Select, Partial site move, Complete site move"</formula1>
    </dataValidation>
  </dataValidations>
  <pageMargins left="0.70866141732283472" right="0.70866141732283472" top="0.74803149606299213" bottom="0.74803149606299213" header="0.31496062992125984" footer="0.31496062992125984"/>
  <pageSetup paperSize="9" scale="61" orientation="portrait" r:id="rId1"/>
  <headerFooter>
    <oddFooter>&amp;C&amp;6©Any reproduction in whole or in part, made without express permission 
of the Certification Body or its successors in title, is illegal.&amp;R&amp;8CERTI F 1235.17 03/2022</oddFooter>
  </headerFooter>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200-000002000000}">
          <x14:formula1>
            <xm:f>Feuil3!$G$1:$G$36</xm:f>
          </x14:formula1>
          <xm:sqref>G29:G38</xm:sqref>
        </x14:dataValidation>
        <x14:dataValidation type="list" allowBlank="1" showInputMessage="1" showErrorMessage="1" xr:uid="{00000000-0002-0000-0200-000003000000}">
          <x14:formula1>
            <xm:f>Feuil3!$K$1:$K$2</xm:f>
          </x14:formula1>
          <xm:sqref>N8 Q48:Q55 Q59 N12 Q40 Q23</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70C0"/>
  </sheetPr>
  <dimension ref="A1:O108"/>
  <sheetViews>
    <sheetView view="pageLayout" zoomScaleNormal="100" zoomScaleSheetLayoutView="100" workbookViewId="0">
      <selection activeCell="F9" sqref="F9"/>
    </sheetView>
  </sheetViews>
  <sheetFormatPr baseColWidth="10" defaultRowHeight="12.75" x14ac:dyDescent="0.2"/>
  <cols>
    <col min="1" max="1" width="2.42578125" style="137" customWidth="1"/>
    <col min="2" max="2" width="7.7109375" style="143" customWidth="1"/>
    <col min="3" max="4" width="10.5703125" style="143" customWidth="1"/>
    <col min="5" max="5" width="1.42578125" style="143" customWidth="1"/>
    <col min="6" max="6" width="10.5703125" style="143" customWidth="1"/>
    <col min="7" max="7" width="1.42578125" style="143" customWidth="1"/>
    <col min="8" max="8" width="10.5703125" style="143" customWidth="1"/>
    <col min="9" max="9" width="1.42578125" style="143" customWidth="1"/>
    <col min="10" max="10" width="10.42578125" style="143" customWidth="1"/>
    <col min="11" max="11" width="1.42578125" style="143" customWidth="1"/>
    <col min="12" max="13" width="10.7109375" style="143" customWidth="1"/>
    <col min="14" max="14" width="9.7109375" style="143" customWidth="1"/>
    <col min="15" max="16384" width="11.42578125" style="143"/>
  </cols>
  <sheetData>
    <row r="1" spans="1:15" s="137" customFormat="1" ht="42" customHeight="1" x14ac:dyDescent="0.4">
      <c r="A1" s="136"/>
      <c r="C1" s="138"/>
      <c r="D1" s="139"/>
      <c r="E1" s="139"/>
      <c r="F1" s="139"/>
      <c r="G1" s="140"/>
      <c r="H1" s="141" t="s">
        <v>1220</v>
      </c>
      <c r="I1" s="141"/>
      <c r="J1" s="139"/>
      <c r="K1" s="139"/>
      <c r="L1" s="142"/>
      <c r="M1" s="142"/>
      <c r="O1" s="143"/>
    </row>
    <row r="2" spans="1:15" s="137" customFormat="1" ht="15.75" customHeight="1" x14ac:dyDescent="0.2">
      <c r="A2" s="136"/>
      <c r="B2" s="138"/>
      <c r="C2" s="138"/>
      <c r="D2" s="139"/>
      <c r="E2" s="139"/>
      <c r="F2" s="139"/>
      <c r="G2" s="139"/>
      <c r="H2" s="142"/>
      <c r="I2" s="142"/>
      <c r="J2" s="142"/>
      <c r="K2" s="142"/>
      <c r="L2" s="142"/>
      <c r="M2" s="142"/>
      <c r="N2" s="142"/>
      <c r="O2" s="143"/>
    </row>
    <row r="3" spans="1:15" ht="39.75" customHeight="1" x14ac:dyDescent="0.2">
      <c r="A3" s="144"/>
      <c r="B3" s="145"/>
      <c r="C3" s="146"/>
      <c r="D3" s="147" t="s">
        <v>1129</v>
      </c>
      <c r="E3" s="147"/>
      <c r="F3" s="148"/>
      <c r="G3" s="148"/>
      <c r="H3" s="148"/>
      <c r="I3" s="148"/>
      <c r="J3" s="149"/>
      <c r="K3" s="149"/>
      <c r="L3" s="150"/>
      <c r="M3" s="151"/>
      <c r="N3" s="151"/>
    </row>
    <row r="4" spans="1:15" s="137" customFormat="1" ht="15" x14ac:dyDescent="0.2">
      <c r="A4" s="152"/>
      <c r="B4" s="152"/>
      <c r="C4" s="153"/>
      <c r="D4" s="154"/>
      <c r="E4" s="154"/>
      <c r="F4" s="155"/>
      <c r="G4" s="155"/>
      <c r="H4" s="152"/>
      <c r="I4" s="152"/>
      <c r="J4" s="156"/>
      <c r="K4" s="156"/>
      <c r="L4" s="154"/>
      <c r="M4" s="157"/>
      <c r="N4" s="157"/>
      <c r="O4" s="143"/>
    </row>
    <row r="5" spans="1:15" ht="21" customHeight="1" thickBot="1" x14ac:dyDescent="0.25">
      <c r="A5" s="158"/>
      <c r="B5" s="578" t="s">
        <v>1128</v>
      </c>
      <c r="C5" s="579"/>
      <c r="D5" s="579"/>
      <c r="E5" s="579"/>
      <c r="F5" s="579"/>
      <c r="G5" s="579"/>
      <c r="H5" s="579"/>
      <c r="I5" s="579"/>
      <c r="J5" s="579"/>
      <c r="K5" s="579"/>
      <c r="L5" s="579"/>
      <c r="M5" s="579"/>
      <c r="N5" s="579"/>
    </row>
    <row r="6" spans="1:15" s="137" customFormat="1" ht="15" x14ac:dyDescent="0.2">
      <c r="A6" s="152"/>
      <c r="B6" s="159" t="s">
        <v>978</v>
      </c>
      <c r="C6" s="160"/>
      <c r="D6" s="161"/>
      <c r="E6" s="161"/>
      <c r="F6" s="162"/>
      <c r="G6" s="162"/>
      <c r="H6" s="163"/>
      <c r="I6" s="163"/>
      <c r="J6" s="164"/>
      <c r="K6" s="164"/>
      <c r="L6" s="161"/>
      <c r="M6" s="165"/>
      <c r="N6" s="165"/>
      <c r="O6" s="143"/>
    </row>
    <row r="7" spans="1:15" s="137" customFormat="1" ht="27" customHeight="1" x14ac:dyDescent="0.2">
      <c r="A7" s="166"/>
      <c r="B7" s="565"/>
      <c r="C7" s="566"/>
      <c r="D7" s="566"/>
      <c r="E7" s="566"/>
      <c r="F7" s="566"/>
      <c r="G7" s="566"/>
      <c r="H7" s="566"/>
      <c r="I7" s="566"/>
      <c r="J7" s="566"/>
      <c r="K7" s="566"/>
      <c r="L7" s="566"/>
      <c r="M7" s="566"/>
      <c r="N7" s="566"/>
      <c r="O7" s="143"/>
    </row>
    <row r="8" spans="1:15" ht="16.5" customHeight="1" x14ac:dyDescent="0.2">
      <c r="A8" s="135"/>
      <c r="B8" s="167" t="s">
        <v>979</v>
      </c>
      <c r="C8" s="168"/>
      <c r="D8" s="168"/>
      <c r="E8" s="168"/>
      <c r="F8" s="168"/>
      <c r="G8" s="168"/>
      <c r="H8" s="168"/>
      <c r="I8" s="168"/>
      <c r="J8" s="168"/>
      <c r="K8" s="168"/>
      <c r="L8" s="168"/>
      <c r="M8" s="133"/>
    </row>
    <row r="9" spans="1:15" ht="16.5" customHeight="1" x14ac:dyDescent="0.2">
      <c r="A9" s="135"/>
      <c r="B9" s="169" t="s">
        <v>980</v>
      </c>
      <c r="C9" s="133"/>
      <c r="D9" s="133"/>
      <c r="E9" s="133"/>
      <c r="F9" s="133"/>
      <c r="G9" s="133"/>
      <c r="H9" s="133"/>
      <c r="I9" s="133"/>
      <c r="J9" s="133"/>
      <c r="K9" s="133"/>
      <c r="L9" s="133"/>
      <c r="M9" s="133"/>
    </row>
    <row r="10" spans="1:15" ht="30.75" customHeight="1" x14ac:dyDescent="0.2">
      <c r="A10" s="158"/>
      <c r="B10" s="573" t="s">
        <v>982</v>
      </c>
      <c r="C10" s="591"/>
      <c r="D10" s="591"/>
      <c r="E10" s="591"/>
      <c r="F10" s="591"/>
      <c r="G10" s="591"/>
      <c r="H10" s="591"/>
      <c r="I10" s="591"/>
      <c r="J10" s="591"/>
      <c r="K10" s="591"/>
      <c r="L10" s="591"/>
      <c r="M10" s="591"/>
      <c r="N10" s="591"/>
    </row>
    <row r="11" spans="1:15" ht="30.75" customHeight="1" x14ac:dyDescent="0.2">
      <c r="A11" s="158"/>
      <c r="B11" s="170" t="s">
        <v>747</v>
      </c>
      <c r="C11" s="564" t="s">
        <v>757</v>
      </c>
      <c r="D11" s="564"/>
      <c r="E11" s="564"/>
      <c r="F11" s="591"/>
      <c r="G11" s="591"/>
      <c r="H11" s="591"/>
      <c r="I11" s="591"/>
      <c r="J11" s="591"/>
      <c r="K11" s="591"/>
      <c r="L11" s="591"/>
      <c r="M11" s="591"/>
      <c r="N11" s="591"/>
    </row>
    <row r="12" spans="1:15" ht="30.75" customHeight="1" x14ac:dyDescent="0.2">
      <c r="A12" s="158"/>
      <c r="B12" s="170" t="s">
        <v>748</v>
      </c>
      <c r="C12" s="564" t="s">
        <v>757</v>
      </c>
      <c r="D12" s="564"/>
      <c r="E12" s="564"/>
      <c r="F12" s="591"/>
      <c r="G12" s="591"/>
      <c r="H12" s="591"/>
      <c r="I12" s="591"/>
      <c r="J12" s="591"/>
      <c r="K12" s="591"/>
      <c r="L12" s="591"/>
      <c r="M12" s="591"/>
      <c r="N12" s="591"/>
    </row>
    <row r="13" spans="1:15" ht="30.75" customHeight="1" x14ac:dyDescent="0.2">
      <c r="A13" s="158"/>
      <c r="B13" s="170" t="s">
        <v>749</v>
      </c>
      <c r="C13" s="564" t="s">
        <v>757</v>
      </c>
      <c r="D13" s="564"/>
      <c r="E13" s="564"/>
      <c r="F13" s="591"/>
      <c r="G13" s="591"/>
      <c r="H13" s="591"/>
      <c r="I13" s="591"/>
      <c r="J13" s="591"/>
      <c r="K13" s="591"/>
      <c r="L13" s="591"/>
      <c r="M13" s="591"/>
      <c r="N13" s="591"/>
    </row>
    <row r="14" spans="1:15" s="137" customFormat="1" ht="15" x14ac:dyDescent="0.2">
      <c r="A14" s="152"/>
      <c r="B14" s="171"/>
      <c r="C14" s="172"/>
      <c r="D14" s="173"/>
      <c r="E14" s="173"/>
      <c r="F14" s="174"/>
      <c r="G14" s="174"/>
      <c r="H14" s="171"/>
      <c r="I14" s="171"/>
      <c r="J14" s="175"/>
      <c r="K14" s="175"/>
      <c r="L14" s="173"/>
      <c r="M14" s="176"/>
      <c r="N14" s="176"/>
      <c r="O14" s="143"/>
    </row>
    <row r="15" spans="1:15" ht="30.75" customHeight="1" x14ac:dyDescent="0.2">
      <c r="A15" s="158"/>
      <c r="B15" s="597" t="s">
        <v>746</v>
      </c>
      <c r="C15" s="597"/>
      <c r="D15" s="597" t="s">
        <v>996</v>
      </c>
      <c r="E15" s="597"/>
      <c r="F15" s="597"/>
      <c r="G15" s="599" t="s">
        <v>840</v>
      </c>
      <c r="H15" s="600"/>
      <c r="I15" s="600"/>
      <c r="J15" s="600"/>
      <c r="K15" s="601"/>
      <c r="L15" s="597" t="s">
        <v>1130</v>
      </c>
      <c r="M15" s="597"/>
      <c r="N15" s="597"/>
    </row>
    <row r="16" spans="1:15" ht="30.75" customHeight="1" x14ac:dyDescent="0.2">
      <c r="A16" s="158"/>
      <c r="B16" s="598"/>
      <c r="C16" s="598"/>
      <c r="D16" s="598"/>
      <c r="E16" s="598"/>
      <c r="F16" s="598"/>
      <c r="G16" s="598"/>
      <c r="H16" s="598"/>
      <c r="I16" s="598"/>
      <c r="J16" s="598"/>
      <c r="K16" s="598"/>
      <c r="L16" s="598"/>
      <c r="M16" s="598"/>
      <c r="N16" s="598"/>
    </row>
    <row r="17" spans="1:15" ht="30.75" customHeight="1" x14ac:dyDescent="0.2">
      <c r="A17" s="158"/>
      <c r="B17" s="577"/>
      <c r="C17" s="577"/>
      <c r="D17" s="577"/>
      <c r="E17" s="577"/>
      <c r="F17" s="577"/>
      <c r="G17" s="577"/>
      <c r="H17" s="577"/>
      <c r="I17" s="577"/>
      <c r="J17" s="577"/>
      <c r="K17" s="577"/>
      <c r="L17" s="577"/>
      <c r="M17" s="577"/>
      <c r="N17" s="577"/>
    </row>
    <row r="18" spans="1:15" ht="30.75" customHeight="1" x14ac:dyDescent="0.2">
      <c r="A18" s="158"/>
      <c r="B18" s="577"/>
      <c r="C18" s="577"/>
      <c r="D18" s="577"/>
      <c r="E18" s="577"/>
      <c r="F18" s="577"/>
      <c r="G18" s="577"/>
      <c r="H18" s="577"/>
      <c r="I18" s="577"/>
      <c r="J18" s="577"/>
      <c r="K18" s="577"/>
      <c r="L18" s="577"/>
      <c r="M18" s="577"/>
      <c r="N18" s="577"/>
    </row>
    <row r="19" spans="1:15" ht="30.75" customHeight="1" x14ac:dyDescent="0.2">
      <c r="A19" s="158"/>
      <c r="B19" s="577"/>
      <c r="C19" s="577"/>
      <c r="D19" s="577"/>
      <c r="E19" s="577"/>
      <c r="F19" s="577"/>
      <c r="G19" s="577"/>
      <c r="H19" s="577"/>
      <c r="I19" s="577"/>
      <c r="J19" s="577"/>
      <c r="K19" s="577"/>
      <c r="L19" s="577"/>
      <c r="M19" s="577"/>
      <c r="N19" s="577"/>
    </row>
    <row r="20" spans="1:15" ht="30.75" customHeight="1" x14ac:dyDescent="0.2">
      <c r="A20" s="158"/>
      <c r="B20" s="577"/>
      <c r="C20" s="577"/>
      <c r="D20" s="577"/>
      <c r="E20" s="577"/>
      <c r="F20" s="577"/>
      <c r="G20" s="577"/>
      <c r="H20" s="577"/>
      <c r="I20" s="577"/>
      <c r="J20" s="577"/>
      <c r="K20" s="577"/>
      <c r="L20" s="577"/>
      <c r="M20" s="577"/>
      <c r="N20" s="577"/>
    </row>
    <row r="21" spans="1:15" s="137" customFormat="1" ht="7.5" customHeight="1" x14ac:dyDescent="0.2">
      <c r="A21" s="152"/>
      <c r="B21" s="152"/>
      <c r="C21" s="177"/>
      <c r="D21" s="154"/>
      <c r="E21" s="154"/>
      <c r="F21" s="144"/>
      <c r="G21" s="144"/>
      <c r="H21" s="144"/>
      <c r="I21" s="144"/>
      <c r="J21" s="178"/>
      <c r="K21" s="178"/>
      <c r="L21" s="179"/>
      <c r="M21" s="180"/>
      <c r="N21" s="180"/>
      <c r="O21" s="143"/>
    </row>
    <row r="22" spans="1:15" ht="28.5" customHeight="1" thickBot="1" x14ac:dyDescent="0.25">
      <c r="A22" s="158"/>
      <c r="B22" s="578" t="s">
        <v>1131</v>
      </c>
      <c r="C22" s="579"/>
      <c r="D22" s="579"/>
      <c r="E22" s="579"/>
      <c r="F22" s="579"/>
      <c r="G22" s="579"/>
      <c r="H22" s="579"/>
      <c r="I22" s="579"/>
      <c r="J22" s="579"/>
      <c r="K22" s="579"/>
      <c r="L22" s="579"/>
      <c r="M22" s="579"/>
      <c r="N22" s="579"/>
    </row>
    <row r="23" spans="1:15" s="137" customFormat="1" ht="15" x14ac:dyDescent="0.2">
      <c r="A23" s="152"/>
      <c r="B23" s="152"/>
      <c r="C23" s="153"/>
      <c r="D23" s="154"/>
      <c r="E23" s="181"/>
      <c r="F23" s="182"/>
      <c r="G23" s="182"/>
      <c r="H23" s="183"/>
      <c r="I23" s="152"/>
      <c r="J23" s="156"/>
      <c r="K23" s="156"/>
      <c r="L23" s="154"/>
      <c r="M23" s="157"/>
      <c r="N23" s="157"/>
      <c r="O23" s="143"/>
    </row>
    <row r="24" spans="1:15" ht="25.5" customHeight="1" x14ac:dyDescent="0.2">
      <c r="A24" s="184"/>
      <c r="B24" s="585" t="s">
        <v>862</v>
      </c>
      <c r="C24" s="586"/>
      <c r="D24" s="587"/>
      <c r="E24" s="588"/>
      <c r="F24" s="589"/>
      <c r="G24" s="589"/>
      <c r="H24" s="589"/>
      <c r="I24" s="185"/>
      <c r="J24" s="585" t="s">
        <v>862</v>
      </c>
      <c r="K24" s="586"/>
      <c r="L24" s="587"/>
      <c r="M24" s="590"/>
      <c r="N24" s="590"/>
    </row>
    <row r="25" spans="1:15" ht="25.5" customHeight="1" x14ac:dyDescent="0.2">
      <c r="A25" s="184"/>
      <c r="B25" s="585" t="s">
        <v>862</v>
      </c>
      <c r="C25" s="586"/>
      <c r="D25" s="587"/>
      <c r="E25" s="588"/>
      <c r="F25" s="589"/>
      <c r="G25" s="589"/>
      <c r="H25" s="589"/>
      <c r="I25" s="185"/>
      <c r="J25" s="585" t="s">
        <v>862</v>
      </c>
      <c r="K25" s="586"/>
      <c r="L25" s="587"/>
      <c r="M25" s="563"/>
      <c r="N25" s="563"/>
    </row>
    <row r="26" spans="1:15" ht="18.75" customHeight="1" x14ac:dyDescent="0.2">
      <c r="A26" s="184"/>
      <c r="B26" s="186"/>
      <c r="C26" s="187"/>
      <c r="D26" s="188"/>
      <c r="E26" s="188"/>
      <c r="F26" s="188"/>
      <c r="G26" s="188"/>
      <c r="H26" s="188"/>
      <c r="I26" s="188"/>
      <c r="J26" s="189"/>
      <c r="K26" s="189"/>
      <c r="L26" s="189"/>
      <c r="M26" s="189"/>
      <c r="N26" s="189"/>
    </row>
    <row r="27" spans="1:15" s="137" customFormat="1" ht="15" x14ac:dyDescent="0.2">
      <c r="A27" s="152"/>
      <c r="B27" s="152"/>
      <c r="C27" s="153"/>
      <c r="D27" s="154"/>
      <c r="E27" s="154"/>
      <c r="F27" s="155"/>
      <c r="G27" s="155"/>
      <c r="H27" s="152"/>
      <c r="I27" s="152"/>
      <c r="J27" s="156"/>
      <c r="K27" s="156"/>
      <c r="L27" s="154"/>
      <c r="M27" s="157"/>
      <c r="N27" s="157"/>
      <c r="O27" s="143"/>
    </row>
    <row r="28" spans="1:15" ht="30.75" customHeight="1" x14ac:dyDescent="0.2">
      <c r="A28" s="158"/>
      <c r="B28" s="573" t="s">
        <v>783</v>
      </c>
      <c r="C28" s="591"/>
      <c r="D28" s="591"/>
      <c r="E28" s="190"/>
      <c r="F28" s="591" t="s">
        <v>841</v>
      </c>
      <c r="G28" s="591"/>
      <c r="H28" s="591"/>
      <c r="I28" s="591"/>
      <c r="J28" s="591"/>
      <c r="K28" s="190"/>
      <c r="L28" s="591" t="s">
        <v>842</v>
      </c>
      <c r="M28" s="591"/>
      <c r="N28" s="591"/>
    </row>
    <row r="29" spans="1:15" ht="30.75" customHeight="1" x14ac:dyDescent="0.2">
      <c r="A29" s="158"/>
      <c r="B29" s="170" t="s">
        <v>747</v>
      </c>
      <c r="C29" s="564"/>
      <c r="D29" s="564"/>
      <c r="E29" s="564"/>
      <c r="F29" s="564"/>
      <c r="G29" s="564"/>
      <c r="H29" s="564"/>
      <c r="I29" s="564"/>
      <c r="J29" s="564"/>
      <c r="K29" s="564"/>
      <c r="L29" s="564"/>
      <c r="M29" s="564"/>
      <c r="N29" s="564"/>
    </row>
    <row r="30" spans="1:15" ht="30.75" customHeight="1" x14ac:dyDescent="0.2">
      <c r="A30" s="158"/>
      <c r="B30" s="170" t="s">
        <v>748</v>
      </c>
      <c r="C30" s="564"/>
      <c r="D30" s="564"/>
      <c r="E30" s="564"/>
      <c r="F30" s="564"/>
      <c r="G30" s="564"/>
      <c r="H30" s="564"/>
      <c r="I30" s="564"/>
      <c r="J30" s="564"/>
      <c r="K30" s="564"/>
      <c r="L30" s="564"/>
      <c r="M30" s="564"/>
      <c r="N30" s="564"/>
    </row>
    <row r="31" spans="1:15" ht="30.75" customHeight="1" x14ac:dyDescent="0.2">
      <c r="A31" s="158"/>
      <c r="B31" s="170" t="s">
        <v>749</v>
      </c>
      <c r="C31" s="564"/>
      <c r="D31" s="564"/>
      <c r="E31" s="564"/>
      <c r="F31" s="564"/>
      <c r="G31" s="564"/>
      <c r="H31" s="564"/>
      <c r="I31" s="564"/>
      <c r="J31" s="564"/>
      <c r="K31" s="564"/>
      <c r="L31" s="564"/>
      <c r="M31" s="564"/>
      <c r="N31" s="564"/>
    </row>
    <row r="32" spans="1:15" ht="30.75" customHeight="1" x14ac:dyDescent="0.2">
      <c r="A32" s="158"/>
      <c r="B32" s="170" t="s">
        <v>751</v>
      </c>
      <c r="C32" s="564"/>
      <c r="D32" s="564"/>
      <c r="E32" s="564"/>
      <c r="F32" s="564"/>
      <c r="G32" s="564"/>
      <c r="H32" s="564"/>
      <c r="I32" s="564"/>
      <c r="J32" s="564"/>
      <c r="K32" s="564"/>
      <c r="L32" s="564"/>
      <c r="M32" s="564"/>
      <c r="N32" s="564"/>
    </row>
    <row r="33" spans="1:15" ht="30.75" customHeight="1" x14ac:dyDescent="0.2">
      <c r="A33" s="158"/>
      <c r="B33" s="170" t="s">
        <v>750</v>
      </c>
      <c r="C33" s="564"/>
      <c r="D33" s="564"/>
      <c r="E33" s="564"/>
      <c r="F33" s="564"/>
      <c r="G33" s="564"/>
      <c r="H33" s="564"/>
      <c r="I33" s="564"/>
      <c r="J33" s="564"/>
      <c r="K33" s="564"/>
      <c r="L33" s="564"/>
      <c r="M33" s="564"/>
      <c r="N33" s="564"/>
    </row>
    <row r="34" spans="1:15" ht="18.75" customHeight="1" x14ac:dyDescent="0.2">
      <c r="A34" s="184"/>
      <c r="B34" s="186"/>
      <c r="C34" s="187"/>
      <c r="D34" s="188"/>
      <c r="E34" s="188"/>
      <c r="F34" s="189"/>
      <c r="G34" s="189"/>
      <c r="H34" s="189"/>
      <c r="I34" s="189"/>
      <c r="J34" s="189"/>
      <c r="K34" s="189"/>
      <c r="L34" s="189"/>
      <c r="M34" s="189"/>
      <c r="N34" s="189"/>
    </row>
    <row r="35" spans="1:15" ht="21" customHeight="1" thickBot="1" x14ac:dyDescent="0.25">
      <c r="A35" s="158"/>
      <c r="B35" s="578" t="s">
        <v>983</v>
      </c>
      <c r="C35" s="579"/>
      <c r="D35" s="579"/>
      <c r="E35" s="579"/>
      <c r="F35" s="579"/>
      <c r="G35" s="579"/>
      <c r="H35" s="579"/>
      <c r="I35" s="579"/>
      <c r="J35" s="579"/>
      <c r="K35" s="579"/>
      <c r="L35" s="579"/>
      <c r="M35" s="579"/>
      <c r="N35" s="579"/>
    </row>
    <row r="36" spans="1:15" s="137" customFormat="1" ht="16.5" customHeight="1" x14ac:dyDescent="0.2">
      <c r="A36" s="152"/>
      <c r="B36" s="191" t="s">
        <v>974</v>
      </c>
      <c r="C36" s="153"/>
      <c r="D36" s="154"/>
      <c r="E36" s="154"/>
      <c r="F36" s="155"/>
      <c r="G36" s="155"/>
      <c r="H36" s="152"/>
      <c r="I36" s="152"/>
      <c r="J36" s="156"/>
      <c r="K36" s="156"/>
      <c r="L36" s="154"/>
      <c r="M36" s="157"/>
      <c r="N36" s="157"/>
      <c r="O36" s="143"/>
    </row>
    <row r="37" spans="1:15" s="137" customFormat="1" ht="16.5" customHeight="1" x14ac:dyDescent="0.2">
      <c r="A37" s="166"/>
      <c r="B37" s="191" t="s">
        <v>975</v>
      </c>
      <c r="C37" s="191"/>
      <c r="D37" s="191"/>
      <c r="E37" s="191"/>
      <c r="F37" s="191"/>
      <c r="G37" s="191"/>
      <c r="H37" s="191"/>
      <c r="I37" s="191"/>
      <c r="J37" s="191"/>
      <c r="K37" s="191"/>
      <c r="L37" s="191"/>
      <c r="M37" s="191"/>
      <c r="N37" s="192"/>
      <c r="O37" s="143"/>
    </row>
    <row r="38" spans="1:15" ht="18.75" customHeight="1" x14ac:dyDescent="0.2">
      <c r="A38" s="184"/>
      <c r="B38" s="193"/>
      <c r="C38" s="580" t="s">
        <v>935</v>
      </c>
      <c r="D38" s="581"/>
      <c r="E38" s="188"/>
      <c r="F38" s="582"/>
      <c r="G38" s="583"/>
      <c r="H38" s="583"/>
      <c r="I38" s="583"/>
      <c r="J38" s="583"/>
      <c r="K38" s="583"/>
      <c r="L38" s="583"/>
      <c r="M38" s="584"/>
      <c r="N38" s="189"/>
    </row>
    <row r="39" spans="1:15" ht="10.5" customHeight="1" x14ac:dyDescent="0.2">
      <c r="A39" s="184"/>
      <c r="B39" s="186"/>
      <c r="C39" s="187"/>
      <c r="D39" s="188"/>
      <c r="E39" s="188"/>
      <c r="F39" s="189"/>
      <c r="G39" s="189"/>
      <c r="H39" s="189"/>
      <c r="I39" s="189"/>
      <c r="J39" s="189"/>
      <c r="K39" s="189"/>
      <c r="L39" s="189"/>
      <c r="M39" s="189"/>
      <c r="N39" s="189"/>
    </row>
    <row r="40" spans="1:15" ht="21" customHeight="1" thickBot="1" x14ac:dyDescent="0.25">
      <c r="A40" s="158"/>
      <c r="B40" s="578" t="s">
        <v>934</v>
      </c>
      <c r="C40" s="579"/>
      <c r="D40" s="579"/>
      <c r="E40" s="579"/>
      <c r="F40" s="579"/>
      <c r="G40" s="579"/>
      <c r="H40" s="579"/>
      <c r="I40" s="579"/>
      <c r="J40" s="579"/>
      <c r="K40" s="579"/>
      <c r="L40" s="579"/>
      <c r="M40" s="579"/>
      <c r="N40" s="579"/>
    </row>
    <row r="41" spans="1:15" s="137" customFormat="1" ht="9.75" customHeight="1" x14ac:dyDescent="0.2">
      <c r="A41" s="152"/>
      <c r="B41" s="152"/>
      <c r="C41" s="153"/>
      <c r="D41" s="154"/>
      <c r="E41" s="154"/>
      <c r="F41" s="155"/>
      <c r="G41" s="155"/>
      <c r="H41" s="152"/>
      <c r="I41" s="152"/>
      <c r="J41" s="156"/>
      <c r="K41" s="156"/>
      <c r="L41" s="154"/>
      <c r="M41" s="157"/>
      <c r="N41" s="157"/>
      <c r="O41" s="143"/>
    </row>
    <row r="42" spans="1:15" ht="27" customHeight="1" x14ac:dyDescent="0.2">
      <c r="A42" s="194"/>
      <c r="B42" s="606" t="s">
        <v>844</v>
      </c>
      <c r="C42" s="607"/>
      <c r="D42" s="607"/>
      <c r="E42" s="607"/>
      <c r="F42" s="607"/>
      <c r="G42" s="607"/>
      <c r="H42" s="607"/>
      <c r="I42" s="607"/>
      <c r="J42" s="607"/>
      <c r="K42" s="607"/>
      <c r="L42" s="607"/>
      <c r="M42" s="607"/>
      <c r="N42" s="607"/>
    </row>
    <row r="43" spans="1:15" ht="16.5" customHeight="1" x14ac:dyDescent="0.2">
      <c r="A43" s="194"/>
      <c r="B43" s="608" t="s">
        <v>845</v>
      </c>
      <c r="C43" s="603"/>
      <c r="D43" s="603"/>
      <c r="E43" s="603"/>
      <c r="F43" s="603"/>
      <c r="G43" s="603"/>
      <c r="H43" s="603"/>
      <c r="I43" s="603"/>
      <c r="J43" s="603"/>
      <c r="K43" s="603"/>
      <c r="L43" s="603"/>
      <c r="M43" s="603"/>
      <c r="N43" s="603"/>
    </row>
    <row r="44" spans="1:15" ht="16.5" customHeight="1" x14ac:dyDescent="0.2">
      <c r="A44" s="194"/>
      <c r="B44" s="609" t="s">
        <v>936</v>
      </c>
      <c r="C44" s="610"/>
      <c r="D44" s="610"/>
      <c r="E44" s="610"/>
      <c r="F44" s="610"/>
      <c r="G44" s="610"/>
      <c r="H44" s="610"/>
      <c r="I44" s="610"/>
      <c r="J44" s="610"/>
      <c r="K44" s="610"/>
      <c r="L44" s="610"/>
      <c r="M44" s="610"/>
      <c r="N44" s="610"/>
    </row>
    <row r="45" spans="1:15" s="137" customFormat="1" ht="16.5" customHeight="1" x14ac:dyDescent="0.2">
      <c r="A45" s="152"/>
      <c r="B45" s="611" t="s">
        <v>937</v>
      </c>
      <c r="C45" s="612"/>
      <c r="D45" s="612"/>
      <c r="E45" s="612"/>
      <c r="F45" s="612"/>
      <c r="G45" s="612"/>
      <c r="H45" s="612"/>
      <c r="I45" s="612"/>
      <c r="J45" s="612"/>
      <c r="K45" s="612"/>
      <c r="L45" s="612"/>
      <c r="M45" s="612"/>
      <c r="N45" s="612"/>
      <c r="O45" s="143"/>
    </row>
    <row r="46" spans="1:15" ht="16.5" customHeight="1" x14ac:dyDescent="0.2">
      <c r="A46" s="194"/>
      <c r="B46" s="602" t="s">
        <v>938</v>
      </c>
      <c r="C46" s="603"/>
      <c r="D46" s="603"/>
      <c r="E46" s="603"/>
      <c r="F46" s="603"/>
      <c r="G46" s="603"/>
      <c r="H46" s="603"/>
      <c r="I46" s="603"/>
      <c r="J46" s="603"/>
      <c r="K46" s="603"/>
      <c r="L46" s="603"/>
      <c r="M46" s="603"/>
      <c r="N46" s="603"/>
    </row>
    <row r="47" spans="1:15" ht="9.75" customHeight="1" x14ac:dyDescent="0.2">
      <c r="A47" s="194"/>
      <c r="B47" s="602"/>
      <c r="C47" s="603"/>
      <c r="D47" s="603"/>
      <c r="E47" s="603"/>
      <c r="F47" s="603"/>
      <c r="G47" s="603"/>
      <c r="H47" s="603"/>
      <c r="I47" s="603"/>
      <c r="J47" s="603"/>
      <c r="K47" s="603"/>
      <c r="L47" s="603"/>
      <c r="M47" s="603"/>
      <c r="N47" s="603"/>
    </row>
    <row r="48" spans="1:15" ht="9.75" customHeight="1" x14ac:dyDescent="0.2">
      <c r="A48" s="194"/>
      <c r="B48" s="195"/>
      <c r="C48" s="196"/>
      <c r="D48" s="196"/>
      <c r="E48" s="196"/>
      <c r="F48" s="196"/>
      <c r="G48" s="196"/>
      <c r="H48" s="196"/>
      <c r="I48" s="196"/>
      <c r="J48" s="196"/>
      <c r="K48" s="196"/>
      <c r="L48" s="196"/>
      <c r="M48" s="196"/>
      <c r="N48" s="196"/>
    </row>
    <row r="49" spans="1:14" ht="16.5" customHeight="1" x14ac:dyDescent="0.2">
      <c r="A49" s="194"/>
      <c r="B49" s="608" t="s">
        <v>843</v>
      </c>
      <c r="C49" s="603"/>
      <c r="D49" s="603"/>
      <c r="E49" s="603"/>
      <c r="F49" s="603"/>
      <c r="G49" s="603"/>
      <c r="H49" s="603"/>
      <c r="I49" s="603"/>
      <c r="J49" s="603"/>
      <c r="K49" s="603"/>
      <c r="L49" s="603"/>
      <c r="M49" s="603"/>
      <c r="N49" s="603"/>
    </row>
    <row r="50" spans="1:14" ht="9.75" customHeight="1" x14ac:dyDescent="0.2">
      <c r="A50" s="194"/>
      <c r="B50" s="197"/>
      <c r="C50" s="197"/>
      <c r="D50" s="194"/>
      <c r="E50" s="194"/>
      <c r="F50" s="194"/>
      <c r="G50" s="194"/>
      <c r="H50" s="194"/>
      <c r="I50" s="194"/>
      <c r="J50" s="194"/>
      <c r="K50" s="194"/>
      <c r="L50" s="194"/>
      <c r="M50" s="194"/>
      <c r="N50" s="194"/>
    </row>
    <row r="51" spans="1:14" s="201" customFormat="1" ht="37.5" customHeight="1" thickBot="1" x14ac:dyDescent="0.25">
      <c r="A51" s="198"/>
      <c r="B51" s="199"/>
      <c r="C51" s="200" t="s">
        <v>939</v>
      </c>
      <c r="D51" s="643" t="s">
        <v>940</v>
      </c>
      <c r="E51" s="643"/>
      <c r="F51" s="643"/>
      <c r="G51" s="643"/>
      <c r="H51" s="643"/>
      <c r="I51" s="643"/>
      <c r="J51" s="643"/>
      <c r="K51" s="643"/>
      <c r="L51" s="643"/>
      <c r="M51" s="643"/>
      <c r="N51" s="644"/>
    </row>
    <row r="52" spans="1:14" s="201" customFormat="1" ht="30.75" customHeight="1" thickBot="1" x14ac:dyDescent="0.25">
      <c r="A52" s="198"/>
      <c r="B52" s="202" t="s">
        <v>756</v>
      </c>
      <c r="C52" s="200" t="s">
        <v>846</v>
      </c>
      <c r="D52" s="604" t="s">
        <v>846</v>
      </c>
      <c r="E52" s="605"/>
      <c r="F52" s="604" t="s">
        <v>846</v>
      </c>
      <c r="G52" s="605"/>
      <c r="H52" s="604" t="s">
        <v>846</v>
      </c>
      <c r="I52" s="605"/>
      <c r="J52" s="604" t="s">
        <v>846</v>
      </c>
      <c r="K52" s="605"/>
      <c r="L52" s="203" t="s">
        <v>846</v>
      </c>
      <c r="M52" s="203" t="s">
        <v>846</v>
      </c>
      <c r="N52" s="203" t="s">
        <v>846</v>
      </c>
    </row>
    <row r="53" spans="1:14" s="201" customFormat="1" ht="30.75" customHeight="1" x14ac:dyDescent="0.2">
      <c r="A53" s="198"/>
      <c r="B53" s="204" t="s">
        <v>747</v>
      </c>
      <c r="C53" s="205"/>
      <c r="D53" s="593"/>
      <c r="E53" s="594"/>
      <c r="F53" s="593"/>
      <c r="G53" s="594"/>
      <c r="H53" s="593"/>
      <c r="I53" s="594"/>
      <c r="J53" s="593"/>
      <c r="K53" s="594"/>
      <c r="L53" s="206"/>
      <c r="M53" s="206"/>
      <c r="N53" s="206"/>
    </row>
    <row r="54" spans="1:14" s="201" customFormat="1" ht="30.75" customHeight="1" x14ac:dyDescent="0.2">
      <c r="A54" s="198"/>
      <c r="B54" s="204" t="s">
        <v>748</v>
      </c>
      <c r="C54" s="206"/>
      <c r="D54" s="593"/>
      <c r="E54" s="594"/>
      <c r="F54" s="593"/>
      <c r="G54" s="594"/>
      <c r="H54" s="593"/>
      <c r="I54" s="594"/>
      <c r="J54" s="593"/>
      <c r="K54" s="594"/>
      <c r="L54" s="206"/>
      <c r="M54" s="206"/>
      <c r="N54" s="206"/>
    </row>
    <row r="55" spans="1:14" s="201" customFormat="1" ht="30.75" customHeight="1" x14ac:dyDescent="0.2">
      <c r="A55" s="198"/>
      <c r="B55" s="204" t="s">
        <v>749</v>
      </c>
      <c r="C55" s="206"/>
      <c r="D55" s="593"/>
      <c r="E55" s="594"/>
      <c r="F55" s="593"/>
      <c r="G55" s="594"/>
      <c r="H55" s="593"/>
      <c r="I55" s="594"/>
      <c r="J55" s="593"/>
      <c r="K55" s="594"/>
      <c r="L55" s="206"/>
      <c r="M55" s="206"/>
      <c r="N55" s="206"/>
    </row>
    <row r="56" spans="1:14" s="201" customFormat="1" ht="30.75" customHeight="1" x14ac:dyDescent="0.2">
      <c r="A56" s="198"/>
      <c r="B56" s="204" t="s">
        <v>751</v>
      </c>
      <c r="C56" s="206"/>
      <c r="D56" s="593"/>
      <c r="E56" s="594"/>
      <c r="F56" s="593"/>
      <c r="G56" s="594"/>
      <c r="H56" s="593"/>
      <c r="I56" s="594"/>
      <c r="J56" s="593"/>
      <c r="K56" s="594"/>
      <c r="L56" s="206"/>
      <c r="M56" s="206"/>
      <c r="N56" s="206"/>
    </row>
    <row r="57" spans="1:14" s="201" customFormat="1" ht="30.75" customHeight="1" x14ac:dyDescent="0.2">
      <c r="A57" s="198"/>
      <c r="B57" s="204" t="s">
        <v>984</v>
      </c>
      <c r="C57" s="206"/>
      <c r="D57" s="593"/>
      <c r="E57" s="594"/>
      <c r="F57" s="593"/>
      <c r="G57" s="594"/>
      <c r="H57" s="593"/>
      <c r="I57" s="594"/>
      <c r="J57" s="593"/>
      <c r="K57" s="594"/>
      <c r="L57" s="206"/>
      <c r="M57" s="206"/>
      <c r="N57" s="206"/>
    </row>
    <row r="58" spans="1:14" s="201" customFormat="1" ht="30.75" customHeight="1" x14ac:dyDescent="0.2">
      <c r="A58" s="198"/>
      <c r="B58" s="204" t="s">
        <v>985</v>
      </c>
      <c r="C58" s="206"/>
      <c r="D58" s="593"/>
      <c r="E58" s="594"/>
      <c r="F58" s="593"/>
      <c r="G58" s="594"/>
      <c r="H58" s="593"/>
      <c r="I58" s="594"/>
      <c r="J58" s="593"/>
      <c r="K58" s="594"/>
      <c r="L58" s="206"/>
      <c r="M58" s="206"/>
      <c r="N58" s="206"/>
    </row>
    <row r="59" spans="1:14" ht="39.75" customHeight="1" x14ac:dyDescent="0.4">
      <c r="A59" s="152"/>
      <c r="B59" s="207" t="s">
        <v>957</v>
      </c>
      <c r="C59" s="208"/>
      <c r="D59" s="181"/>
      <c r="E59" s="181"/>
      <c r="F59" s="209"/>
      <c r="G59" s="209"/>
      <c r="H59" s="209"/>
      <c r="I59" s="209"/>
      <c r="J59" s="210"/>
      <c r="K59" s="210"/>
      <c r="L59" s="211"/>
      <c r="M59" s="212"/>
      <c r="N59" s="212"/>
    </row>
    <row r="60" spans="1:14" ht="36.75" customHeight="1" x14ac:dyDescent="0.2">
      <c r="A60" s="144"/>
      <c r="B60" s="145"/>
      <c r="C60" s="146"/>
      <c r="D60" s="147" t="s">
        <v>958</v>
      </c>
      <c r="E60" s="147"/>
      <c r="F60" s="148"/>
      <c r="G60" s="148"/>
      <c r="H60" s="148"/>
      <c r="I60" s="148"/>
      <c r="J60" s="149"/>
      <c r="K60" s="149"/>
      <c r="L60" s="150"/>
      <c r="M60" s="151"/>
      <c r="N60" s="151"/>
    </row>
    <row r="61" spans="1:14" ht="15" x14ac:dyDescent="0.2">
      <c r="A61" s="152"/>
      <c r="B61" s="163"/>
      <c r="C61" s="213"/>
      <c r="D61" s="161"/>
      <c r="E61" s="161"/>
      <c r="F61" s="214"/>
      <c r="G61" s="214"/>
      <c r="H61" s="214"/>
      <c r="I61" s="214"/>
      <c r="J61" s="215"/>
      <c r="K61" s="215"/>
      <c r="L61" s="216"/>
      <c r="M61" s="217"/>
      <c r="N61" s="217"/>
    </row>
    <row r="62" spans="1:14" ht="62.25" customHeight="1" x14ac:dyDescent="0.2">
      <c r="A62" s="158"/>
      <c r="B62" s="573" t="s">
        <v>959</v>
      </c>
      <c r="C62" s="591"/>
      <c r="D62" s="591"/>
      <c r="E62" s="591"/>
      <c r="F62" s="591"/>
      <c r="G62" s="591"/>
      <c r="H62" s="591"/>
      <c r="I62" s="574"/>
      <c r="J62" s="573" t="s">
        <v>960</v>
      </c>
      <c r="K62" s="591"/>
      <c r="L62" s="574"/>
      <c r="M62" s="573" t="s">
        <v>2</v>
      </c>
      <c r="N62" s="574"/>
    </row>
    <row r="63" spans="1:14" ht="62.25" customHeight="1" x14ac:dyDescent="0.2">
      <c r="A63" s="158"/>
      <c r="B63" s="575" t="s">
        <v>966</v>
      </c>
      <c r="C63" s="592"/>
      <c r="D63" s="592"/>
      <c r="E63" s="592"/>
      <c r="F63" s="592"/>
      <c r="G63" s="592"/>
      <c r="H63" s="592"/>
      <c r="I63" s="576"/>
      <c r="J63" s="595" t="s">
        <v>967</v>
      </c>
      <c r="K63" s="564"/>
      <c r="L63" s="596"/>
      <c r="M63" s="575" t="str">
        <f>IF(J63="YES","SINGLE","")</f>
        <v/>
      </c>
      <c r="N63" s="576"/>
    </row>
    <row r="64" spans="1:14" ht="62.25" customHeight="1" x14ac:dyDescent="0.2">
      <c r="A64" s="158"/>
      <c r="B64" s="575" t="str">
        <f>IF(J63="NO","Organization with the same quality management system with a network of sites legally attached to a central function identified"," ")</f>
        <v xml:space="preserve"> </v>
      </c>
      <c r="C64" s="592"/>
      <c r="D64" s="592"/>
      <c r="E64" s="592"/>
      <c r="F64" s="592"/>
      <c r="G64" s="592"/>
      <c r="H64" s="592"/>
      <c r="I64" s="576"/>
      <c r="J64" s="595" t="s">
        <v>967</v>
      </c>
      <c r="K64" s="564"/>
      <c r="L64" s="596"/>
      <c r="M64" s="575" t="str">
        <f>IF(J64="NO","Organization not eligible for a multi-site structure","")</f>
        <v/>
      </c>
      <c r="N64" s="576"/>
    </row>
    <row r="65" spans="1:14" ht="62.25" customHeight="1" x14ac:dyDescent="0.2">
      <c r="A65" s="158"/>
      <c r="B65" s="575" t="str">
        <f>IF(J64="YES","Each site realizes all or most of the same product and / or service"," ")</f>
        <v xml:space="preserve"> </v>
      </c>
      <c r="C65" s="592"/>
      <c r="D65" s="592"/>
      <c r="E65" s="592"/>
      <c r="F65" s="592"/>
      <c r="G65" s="592"/>
      <c r="H65" s="592"/>
      <c r="I65" s="576"/>
      <c r="J65" s="595" t="s">
        <v>967</v>
      </c>
      <c r="K65" s="564"/>
      <c r="L65" s="596"/>
      <c r="M65" s="575" t="str">
        <f>IF(J65="YES","MULTIPLE","")</f>
        <v/>
      </c>
      <c r="N65" s="576"/>
    </row>
    <row r="66" spans="1:14" ht="62.25" customHeight="1" x14ac:dyDescent="0.2">
      <c r="A66" s="158"/>
      <c r="B66" s="575" t="str">
        <f>IF(J65="NO","The organization has a process for producing the product or service sequenced on several sites. The input data of a site is the output data of another site, which results in the final product or service"," ")</f>
        <v xml:space="preserve"> </v>
      </c>
      <c r="C66" s="592"/>
      <c r="D66" s="592"/>
      <c r="E66" s="592"/>
      <c r="F66" s="592"/>
      <c r="G66" s="592"/>
      <c r="H66" s="592"/>
      <c r="I66" s="576"/>
      <c r="J66" s="595" t="s">
        <v>967</v>
      </c>
      <c r="K66" s="564"/>
      <c r="L66" s="596"/>
      <c r="M66" s="575" t="str">
        <f>IF(J66="YES","CAMPUS","")</f>
        <v/>
      </c>
      <c r="N66" s="576"/>
    </row>
    <row r="67" spans="1:14" ht="62.25" customHeight="1" x14ac:dyDescent="0.2">
      <c r="A67" s="158"/>
      <c r="B67" s="575" t="str">
        <f>IF(J66="NO","An organization with a network of sites on which the manufacturing processes are not similar. Sites produce different products or services"," ")</f>
        <v xml:space="preserve"> </v>
      </c>
      <c r="C67" s="592"/>
      <c r="D67" s="592"/>
      <c r="E67" s="592"/>
      <c r="F67" s="592"/>
      <c r="G67" s="592"/>
      <c r="H67" s="592"/>
      <c r="I67" s="576"/>
      <c r="J67" s="595" t="s">
        <v>967</v>
      </c>
      <c r="K67" s="564"/>
      <c r="L67" s="596"/>
      <c r="M67" s="575" t="str">
        <f>IF(J67="YES","SEVERAL","")</f>
        <v/>
      </c>
      <c r="N67" s="576"/>
    </row>
    <row r="68" spans="1:14" ht="62.25" customHeight="1" x14ac:dyDescent="0.2">
      <c r="A68" s="158"/>
      <c r="B68" s="575" t="str">
        <f>IF(J67="NO","The organization consists of a network of sites that forms a combination of multiple, campus, or multiple sites"," ")</f>
        <v xml:space="preserve"> </v>
      </c>
      <c r="C68" s="592"/>
      <c r="D68" s="592"/>
      <c r="E68" s="592"/>
      <c r="F68" s="592"/>
      <c r="G68" s="592"/>
      <c r="H68" s="592"/>
      <c r="I68" s="576"/>
      <c r="J68" s="595" t="s">
        <v>967</v>
      </c>
      <c r="K68" s="564"/>
      <c r="L68" s="596"/>
      <c r="M68" s="628" t="str">
        <f>IF(J68="YES","COMPLEXE","")</f>
        <v/>
      </c>
      <c r="N68" s="628"/>
    </row>
    <row r="69" spans="1:14" ht="21" customHeight="1" x14ac:dyDescent="0.2">
      <c r="A69" s="158"/>
      <c r="B69" s="575" t="str">
        <f>IF(J68="NO","Not eligible for a multi-site structure or contact the sales representative to define the structure"," ")</f>
        <v xml:space="preserve"> </v>
      </c>
      <c r="C69" s="592"/>
      <c r="D69" s="592"/>
      <c r="E69" s="592"/>
      <c r="F69" s="592"/>
      <c r="G69" s="592"/>
      <c r="H69" s="592"/>
      <c r="I69" s="576"/>
      <c r="J69" s="218"/>
      <c r="K69" s="218"/>
      <c r="L69" s="219"/>
      <c r="M69" s="219"/>
      <c r="N69" s="219"/>
    </row>
    <row r="70" spans="1:14" ht="22.5" customHeight="1" x14ac:dyDescent="0.2">
      <c r="A70" s="194"/>
      <c r="B70" s="220"/>
      <c r="C70" s="221"/>
      <c r="D70" s="168"/>
      <c r="E70" s="168"/>
      <c r="F70" s="168"/>
      <c r="G70" s="168"/>
      <c r="H70" s="168"/>
      <c r="I70" s="168"/>
      <c r="J70" s="168"/>
      <c r="K70" s="168"/>
      <c r="L70" s="168"/>
      <c r="M70" s="168"/>
      <c r="N70" s="168"/>
    </row>
    <row r="71" spans="1:14" ht="39.75" customHeight="1" x14ac:dyDescent="0.2">
      <c r="A71" s="144"/>
      <c r="B71" s="145"/>
      <c r="C71" s="146"/>
      <c r="D71" s="147" t="s">
        <v>995</v>
      </c>
      <c r="E71" s="147"/>
      <c r="F71" s="148"/>
      <c r="G71" s="148"/>
      <c r="H71" s="148"/>
      <c r="I71" s="148"/>
      <c r="J71" s="149"/>
      <c r="K71" s="149"/>
      <c r="L71" s="150"/>
      <c r="M71" s="151"/>
      <c r="N71" s="151"/>
    </row>
    <row r="72" spans="1:14" x14ac:dyDescent="0.2">
      <c r="A72" s="194"/>
      <c r="B72" s="222"/>
      <c r="C72" s="135"/>
      <c r="D72" s="133"/>
      <c r="E72" s="133"/>
      <c r="F72" s="133"/>
      <c r="G72" s="133"/>
      <c r="H72" s="133"/>
      <c r="I72" s="133"/>
      <c r="J72" s="133"/>
      <c r="K72" s="133"/>
      <c r="L72" s="133"/>
      <c r="M72" s="133"/>
      <c r="N72" s="133"/>
    </row>
    <row r="73" spans="1:14" ht="16.5" customHeight="1" x14ac:dyDescent="0.2">
      <c r="A73" s="194"/>
      <c r="B73" s="567" t="s">
        <v>997</v>
      </c>
      <c r="C73" s="568"/>
      <c r="D73" s="568"/>
      <c r="E73" s="568"/>
      <c r="F73" s="568"/>
      <c r="G73" s="568"/>
      <c r="H73" s="568"/>
      <c r="I73" s="568"/>
      <c r="J73" s="568"/>
      <c r="K73" s="568"/>
      <c r="L73" s="568"/>
      <c r="M73" s="568"/>
      <c r="N73" s="569"/>
    </row>
    <row r="74" spans="1:14" ht="21.75" customHeight="1" x14ac:dyDescent="0.2">
      <c r="A74" s="194"/>
      <c r="B74" s="570" t="str">
        <f>M63&amp;M65&amp;M66&amp;M67&amp;M68</f>
        <v/>
      </c>
      <c r="C74" s="571"/>
      <c r="D74" s="571"/>
      <c r="E74" s="571"/>
      <c r="F74" s="571"/>
      <c r="G74" s="571"/>
      <c r="H74" s="571"/>
      <c r="I74" s="571"/>
      <c r="J74" s="571"/>
      <c r="K74" s="571"/>
      <c r="L74" s="571"/>
      <c r="M74" s="571"/>
      <c r="N74" s="572"/>
    </row>
    <row r="75" spans="1:14" ht="326.25" customHeight="1" x14ac:dyDescent="0.2">
      <c r="A75" s="194"/>
      <c r="B75" s="625" t="e">
        <f>HLOOKUP(B74,Feuil2!A1:F2,2,FALSE)</f>
        <v>#N/A</v>
      </c>
      <c r="C75" s="626"/>
      <c r="D75" s="626"/>
      <c r="E75" s="626"/>
      <c r="F75" s="626"/>
      <c r="G75" s="626"/>
      <c r="H75" s="626"/>
      <c r="I75" s="626"/>
      <c r="J75" s="626"/>
      <c r="K75" s="626"/>
      <c r="L75" s="626"/>
      <c r="M75" s="626"/>
      <c r="N75" s="627"/>
    </row>
    <row r="76" spans="1:14" ht="39.75" customHeight="1" x14ac:dyDescent="0.2">
      <c r="A76" s="144"/>
      <c r="B76" s="145"/>
      <c r="C76" s="146"/>
      <c r="D76" s="147" t="s">
        <v>986</v>
      </c>
      <c r="E76" s="147"/>
      <c r="F76" s="148"/>
      <c r="G76" s="148"/>
      <c r="H76" s="148"/>
      <c r="I76" s="148"/>
      <c r="J76" s="149"/>
      <c r="K76" s="149"/>
      <c r="L76" s="150"/>
      <c r="M76" s="151"/>
      <c r="N76" s="151"/>
    </row>
    <row r="77" spans="1:14" ht="15.75" customHeight="1" thickBot="1" x14ac:dyDescent="0.25">
      <c r="A77" s="194"/>
      <c r="B77" s="223"/>
      <c r="C77" s="224"/>
      <c r="D77" s="225"/>
      <c r="E77" s="225"/>
      <c r="F77" s="225"/>
      <c r="G77" s="225"/>
      <c r="H77" s="225"/>
      <c r="I77" s="225"/>
      <c r="J77" s="225"/>
      <c r="K77" s="225"/>
      <c r="L77" s="225"/>
      <c r="M77" s="225"/>
      <c r="N77" s="225"/>
    </row>
    <row r="78" spans="1:14" ht="21.75" customHeight="1" thickBot="1" x14ac:dyDescent="0.25">
      <c r="A78" s="158"/>
      <c r="B78" s="619"/>
      <c r="C78" s="620"/>
      <c r="D78" s="620"/>
      <c r="E78" s="620"/>
      <c r="F78" s="620"/>
      <c r="G78" s="620"/>
      <c r="H78" s="620"/>
      <c r="I78" s="620"/>
      <c r="J78" s="620"/>
      <c r="K78" s="620"/>
      <c r="L78" s="620"/>
      <c r="M78" s="620"/>
      <c r="N78" s="621"/>
    </row>
    <row r="79" spans="1:14" x14ac:dyDescent="0.2">
      <c r="A79" s="194"/>
      <c r="B79" s="226"/>
      <c r="C79" s="221"/>
      <c r="D79" s="168"/>
      <c r="E79" s="168"/>
      <c r="F79" s="168"/>
      <c r="G79" s="168"/>
      <c r="H79" s="168"/>
      <c r="I79" s="168"/>
      <c r="J79" s="168"/>
      <c r="K79" s="168"/>
      <c r="L79" s="168"/>
      <c r="M79" s="168"/>
      <c r="N79" s="168"/>
    </row>
    <row r="80" spans="1:14" ht="12.75" customHeight="1" x14ac:dyDescent="0.2">
      <c r="A80" s="194"/>
      <c r="B80" s="622" t="s">
        <v>1132</v>
      </c>
      <c r="C80" s="623"/>
      <c r="D80" s="623"/>
      <c r="E80" s="623"/>
      <c r="F80" s="623"/>
      <c r="G80" s="623"/>
      <c r="H80" s="623"/>
      <c r="I80" s="623"/>
      <c r="J80" s="623"/>
      <c r="K80" s="623"/>
      <c r="L80" s="623"/>
      <c r="M80" s="623"/>
      <c r="N80" s="624"/>
    </row>
    <row r="81" spans="1:14" ht="12.75" customHeight="1" x14ac:dyDescent="0.2">
      <c r="A81" s="629" t="s">
        <v>976</v>
      </c>
      <c r="B81" s="630"/>
      <c r="C81" s="135"/>
      <c r="D81" s="637">
        <f>C29</f>
        <v>0</v>
      </c>
      <c r="E81" s="638"/>
      <c r="F81" s="638"/>
      <c r="G81" s="638"/>
      <c r="H81" s="638"/>
      <c r="I81" s="638"/>
      <c r="J81" s="638"/>
      <c r="K81" s="638"/>
      <c r="L81" s="638"/>
      <c r="M81" s="227"/>
      <c r="N81" s="633" t="s">
        <v>977</v>
      </c>
    </row>
    <row r="82" spans="1:14" ht="12.75" customHeight="1" thickBot="1" x14ac:dyDescent="0.25">
      <c r="A82" s="631"/>
      <c r="B82" s="632"/>
      <c r="C82" s="228"/>
      <c r="D82" s="639" t="s">
        <v>981</v>
      </c>
      <c r="E82" s="640"/>
      <c r="F82" s="641"/>
      <c r="G82" s="641"/>
      <c r="H82" s="641"/>
      <c r="I82" s="641"/>
      <c r="J82" s="641"/>
      <c r="K82" s="641"/>
      <c r="L82" s="642"/>
      <c r="M82" s="228"/>
      <c r="N82" s="634"/>
    </row>
    <row r="83" spans="1:14" ht="39" customHeight="1" thickBot="1" x14ac:dyDescent="0.25">
      <c r="A83" s="635"/>
      <c r="B83" s="636"/>
      <c r="C83" s="133"/>
      <c r="D83" s="229"/>
      <c r="E83" s="230"/>
      <c r="F83" s="229"/>
      <c r="G83" s="230"/>
      <c r="H83" s="229"/>
      <c r="I83" s="230"/>
      <c r="J83" s="229"/>
      <c r="K83" s="230"/>
      <c r="L83" s="229"/>
      <c r="M83" s="228"/>
      <c r="N83" s="229">
        <f>A83</f>
        <v>0</v>
      </c>
    </row>
    <row r="84" spans="1:14" ht="6.75" customHeight="1" x14ac:dyDescent="0.2">
      <c r="A84" s="231"/>
      <c r="B84" s="168"/>
      <c r="C84" s="133"/>
      <c r="D84" s="133"/>
      <c r="E84" s="168"/>
      <c r="F84" s="133"/>
      <c r="G84" s="133"/>
      <c r="H84" s="133"/>
      <c r="I84" s="133"/>
      <c r="J84" s="133"/>
      <c r="K84" s="133"/>
      <c r="L84" s="133"/>
      <c r="M84" s="133"/>
      <c r="N84" s="133"/>
    </row>
    <row r="85" spans="1:14" x14ac:dyDescent="0.2">
      <c r="A85" s="232"/>
      <c r="B85" s="133"/>
      <c r="C85" s="133"/>
      <c r="D85" s="133"/>
      <c r="E85" s="133"/>
      <c r="F85" s="133"/>
      <c r="G85" s="133"/>
      <c r="H85" s="133"/>
      <c r="I85" s="133"/>
      <c r="J85" s="133"/>
      <c r="K85" s="133"/>
      <c r="L85" s="133"/>
      <c r="M85" s="133"/>
      <c r="N85" s="133"/>
    </row>
    <row r="86" spans="1:14" x14ac:dyDescent="0.2">
      <c r="A86" s="232"/>
      <c r="B86" s="133"/>
      <c r="C86" s="133"/>
      <c r="D86" s="133"/>
      <c r="E86" s="133"/>
      <c r="F86" s="133"/>
      <c r="G86" s="133"/>
      <c r="H86" s="133"/>
      <c r="I86" s="133"/>
      <c r="J86" s="133"/>
      <c r="K86" s="133"/>
      <c r="L86" s="133"/>
      <c r="M86" s="133"/>
      <c r="N86" s="133"/>
    </row>
    <row r="87" spans="1:14" x14ac:dyDescent="0.2">
      <c r="A87" s="232"/>
      <c r="B87" s="133"/>
      <c r="C87" s="133"/>
      <c r="D87" s="133"/>
      <c r="E87" s="133"/>
      <c r="F87" s="133"/>
      <c r="G87" s="133"/>
      <c r="H87" s="133"/>
      <c r="I87" s="133"/>
      <c r="J87" s="133"/>
      <c r="K87" s="133"/>
      <c r="L87" s="133"/>
      <c r="M87" s="133"/>
      <c r="N87" s="133"/>
    </row>
    <row r="88" spans="1:14" x14ac:dyDescent="0.2">
      <c r="A88" s="232"/>
      <c r="B88" s="133"/>
      <c r="C88" s="133"/>
      <c r="D88" s="133"/>
      <c r="E88" s="133"/>
      <c r="F88" s="133"/>
      <c r="G88" s="133"/>
      <c r="H88" s="133"/>
      <c r="I88" s="133"/>
      <c r="J88" s="133"/>
      <c r="K88" s="133"/>
      <c r="L88" s="133"/>
      <c r="M88" s="133"/>
      <c r="N88" s="133"/>
    </row>
    <row r="89" spans="1:14" x14ac:dyDescent="0.2">
      <c r="A89" s="232"/>
      <c r="B89" s="133"/>
      <c r="C89" s="133"/>
      <c r="D89" s="133"/>
      <c r="E89" s="133"/>
      <c r="F89" s="133"/>
      <c r="G89" s="133"/>
      <c r="H89" s="133"/>
      <c r="I89" s="133"/>
      <c r="J89" s="133"/>
      <c r="K89" s="133"/>
      <c r="L89" s="133"/>
      <c r="M89" s="133"/>
      <c r="N89" s="133"/>
    </row>
    <row r="90" spans="1:14" x14ac:dyDescent="0.2">
      <c r="A90" s="232"/>
      <c r="B90" s="133"/>
      <c r="C90" s="133"/>
      <c r="D90" s="133"/>
      <c r="E90" s="133"/>
      <c r="F90" s="133"/>
      <c r="G90" s="133"/>
      <c r="H90" s="133"/>
      <c r="I90" s="133"/>
      <c r="J90" s="133"/>
      <c r="K90" s="133"/>
      <c r="L90" s="133"/>
      <c r="M90" s="133"/>
      <c r="N90" s="133"/>
    </row>
    <row r="91" spans="1:14" x14ac:dyDescent="0.2">
      <c r="A91" s="232"/>
      <c r="B91" s="133"/>
      <c r="C91" s="133"/>
      <c r="D91" s="133"/>
      <c r="E91" s="133"/>
      <c r="F91" s="133"/>
      <c r="G91" s="133"/>
      <c r="H91" s="133"/>
      <c r="I91" s="133"/>
      <c r="J91" s="133"/>
      <c r="K91" s="133"/>
      <c r="L91" s="133"/>
      <c r="M91" s="133"/>
      <c r="N91" s="133"/>
    </row>
    <row r="92" spans="1:14" x14ac:dyDescent="0.2">
      <c r="A92" s="232"/>
      <c r="B92" s="133"/>
      <c r="C92" s="133"/>
      <c r="D92" s="133"/>
      <c r="E92" s="133"/>
      <c r="F92" s="133"/>
      <c r="G92" s="133"/>
      <c r="H92" s="133"/>
      <c r="I92" s="133"/>
      <c r="J92" s="133"/>
      <c r="K92" s="133"/>
      <c r="L92" s="133"/>
      <c r="M92" s="133"/>
      <c r="N92" s="133"/>
    </row>
    <row r="93" spans="1:14" x14ac:dyDescent="0.2">
      <c r="A93" s="232"/>
      <c r="B93" s="133"/>
      <c r="C93" s="133"/>
      <c r="D93" s="133"/>
      <c r="E93" s="133"/>
      <c r="F93" s="133"/>
      <c r="G93" s="133"/>
      <c r="H93" s="133"/>
      <c r="I93" s="133"/>
      <c r="J93" s="133"/>
      <c r="K93" s="133"/>
      <c r="L93" s="133"/>
      <c r="M93" s="133"/>
      <c r="N93" s="133"/>
    </row>
    <row r="94" spans="1:14" x14ac:dyDescent="0.2">
      <c r="A94" s="232"/>
      <c r="B94" s="133"/>
      <c r="C94" s="133"/>
      <c r="D94" s="133"/>
      <c r="E94" s="133"/>
      <c r="F94" s="133"/>
      <c r="G94" s="133"/>
      <c r="H94" s="133"/>
      <c r="I94" s="133"/>
      <c r="J94" s="133"/>
      <c r="K94" s="133"/>
      <c r="L94" s="133"/>
      <c r="M94" s="133"/>
      <c r="N94" s="133"/>
    </row>
    <row r="95" spans="1:14" x14ac:dyDescent="0.2">
      <c r="A95" s="232"/>
      <c r="B95" s="133"/>
      <c r="C95" s="133"/>
      <c r="D95" s="133"/>
      <c r="E95" s="133"/>
      <c r="F95" s="133"/>
      <c r="G95" s="133"/>
      <c r="H95" s="133"/>
      <c r="I95" s="133"/>
      <c r="J95" s="133"/>
      <c r="K95" s="133"/>
      <c r="L95" s="133"/>
      <c r="M95" s="133"/>
      <c r="N95" s="133"/>
    </row>
    <row r="96" spans="1:14" x14ac:dyDescent="0.2">
      <c r="A96" s="232"/>
      <c r="B96" s="133"/>
      <c r="C96" s="133"/>
      <c r="D96" s="133"/>
      <c r="E96" s="133"/>
      <c r="F96" s="133"/>
      <c r="G96" s="133"/>
      <c r="H96" s="133"/>
      <c r="I96" s="133"/>
      <c r="J96" s="133"/>
      <c r="K96" s="133"/>
      <c r="L96" s="133"/>
      <c r="M96" s="133"/>
      <c r="N96" s="133"/>
    </row>
    <row r="97" spans="1:14" x14ac:dyDescent="0.2">
      <c r="A97" s="168"/>
      <c r="B97" s="233" t="s">
        <v>793</v>
      </c>
      <c r="C97" s="168"/>
      <c r="D97" s="168"/>
      <c r="E97" s="613"/>
      <c r="F97" s="614"/>
      <c r="G97" s="614"/>
      <c r="H97" s="615"/>
      <c r="I97" s="168"/>
      <c r="J97" s="168"/>
      <c r="K97" s="168"/>
      <c r="L97" s="168"/>
      <c r="M97" s="168"/>
      <c r="N97" s="133"/>
    </row>
    <row r="98" spans="1:14" x14ac:dyDescent="0.2">
      <c r="A98" s="133"/>
      <c r="B98" s="133"/>
      <c r="C98" s="133"/>
      <c r="D98" s="133"/>
      <c r="E98" s="133"/>
      <c r="F98" s="133"/>
      <c r="G98" s="133"/>
      <c r="H98" s="133"/>
      <c r="I98" s="133"/>
      <c r="J98" s="133"/>
      <c r="K98" s="133"/>
      <c r="L98" s="133"/>
      <c r="M98" s="133"/>
      <c r="N98" s="133"/>
    </row>
    <row r="99" spans="1:14" x14ac:dyDescent="0.2">
      <c r="A99" s="133"/>
      <c r="C99" s="133"/>
      <c r="D99" s="133"/>
      <c r="E99" s="234"/>
      <c r="F99" s="235"/>
      <c r="G99" s="236"/>
      <c r="H99" s="236"/>
      <c r="I99" s="236"/>
      <c r="J99" s="236"/>
      <c r="K99" s="236"/>
      <c r="L99" s="237"/>
      <c r="M99" s="238"/>
      <c r="N99" s="133"/>
    </row>
    <row r="100" spans="1:14" x14ac:dyDescent="0.2">
      <c r="A100" s="133"/>
      <c r="B100" s="133"/>
      <c r="C100" s="133"/>
      <c r="D100" s="133"/>
      <c r="E100" s="234"/>
      <c r="F100" s="239"/>
      <c r="G100" s="133"/>
      <c r="H100" s="133"/>
      <c r="I100" s="133"/>
      <c r="J100" s="133"/>
      <c r="K100" s="133"/>
      <c r="L100" s="240"/>
      <c r="M100" s="238"/>
      <c r="N100" s="133"/>
    </row>
    <row r="101" spans="1:14" x14ac:dyDescent="0.2">
      <c r="A101" s="133"/>
      <c r="B101" s="133"/>
      <c r="C101" s="133"/>
      <c r="D101" s="133"/>
      <c r="E101" s="234"/>
      <c r="F101" s="239"/>
      <c r="G101" s="133"/>
      <c r="H101" s="133"/>
      <c r="I101" s="133"/>
      <c r="J101" s="133"/>
      <c r="K101" s="133"/>
      <c r="L101" s="240"/>
      <c r="M101" s="238"/>
      <c r="N101" s="133"/>
    </row>
    <row r="102" spans="1:14" x14ac:dyDescent="0.2">
      <c r="A102" s="133"/>
      <c r="B102" s="133"/>
      <c r="C102" s="133"/>
      <c r="D102" s="133"/>
      <c r="E102" s="234"/>
      <c r="F102" s="239"/>
      <c r="G102" s="133"/>
      <c r="H102" s="133"/>
      <c r="I102" s="133"/>
      <c r="J102" s="133"/>
      <c r="K102" s="133"/>
      <c r="L102" s="240"/>
      <c r="M102" s="238"/>
      <c r="N102" s="133"/>
    </row>
    <row r="103" spans="1:14" x14ac:dyDescent="0.2">
      <c r="A103" s="133"/>
      <c r="B103" s="133"/>
      <c r="C103" s="133"/>
      <c r="D103" s="133"/>
      <c r="E103" s="234"/>
      <c r="F103" s="239"/>
      <c r="G103" s="133"/>
      <c r="H103" s="133"/>
      <c r="I103" s="133"/>
      <c r="J103" s="133"/>
      <c r="K103" s="133"/>
      <c r="L103" s="240"/>
      <c r="M103" s="238"/>
      <c r="N103" s="133"/>
    </row>
    <row r="104" spans="1:14" x14ac:dyDescent="0.2">
      <c r="A104" s="133"/>
      <c r="B104" s="133"/>
      <c r="C104" s="133"/>
      <c r="D104" s="133"/>
      <c r="E104" s="234"/>
      <c r="F104" s="241" t="s">
        <v>794</v>
      </c>
      <c r="G104" s="242"/>
      <c r="H104" s="242"/>
      <c r="I104" s="242"/>
      <c r="J104" s="242"/>
      <c r="K104" s="242"/>
      <c r="L104" s="243"/>
      <c r="M104" s="238"/>
      <c r="N104" s="133"/>
    </row>
    <row r="105" spans="1:14" x14ac:dyDescent="0.2">
      <c r="A105" s="133"/>
      <c r="B105" s="133"/>
      <c r="C105" s="133"/>
      <c r="D105" s="133"/>
      <c r="E105" s="133"/>
      <c r="F105" s="244" t="s">
        <v>795</v>
      </c>
      <c r="G105" s="168"/>
      <c r="H105" s="168"/>
      <c r="I105" s="168"/>
      <c r="J105" s="168"/>
      <c r="K105" s="168"/>
      <c r="L105" s="168"/>
      <c r="M105" s="133"/>
      <c r="N105" s="133"/>
    </row>
    <row r="106" spans="1:14" x14ac:dyDescent="0.2">
      <c r="A106" s="133"/>
      <c r="B106" s="133"/>
      <c r="C106" s="133"/>
      <c r="D106" s="133"/>
      <c r="E106" s="133"/>
      <c r="F106" s="133"/>
      <c r="G106" s="133"/>
      <c r="H106" s="133"/>
      <c r="I106" s="133"/>
      <c r="J106" s="133"/>
      <c r="K106" s="133"/>
      <c r="L106" s="133"/>
      <c r="M106" s="133"/>
      <c r="N106" s="133"/>
    </row>
    <row r="107" spans="1:14" x14ac:dyDescent="0.2">
      <c r="A107" s="133" t="s">
        <v>987</v>
      </c>
      <c r="B107" s="134"/>
      <c r="C107" s="135"/>
      <c r="D107" s="133"/>
      <c r="E107" s="133"/>
      <c r="F107" s="133"/>
      <c r="G107" s="133"/>
      <c r="H107" s="133"/>
      <c r="I107" s="616"/>
      <c r="J107" s="617"/>
      <c r="K107" s="617"/>
      <c r="L107" s="618"/>
      <c r="M107" s="133"/>
      <c r="N107" s="133"/>
    </row>
    <row r="108" spans="1:14" x14ac:dyDescent="0.2">
      <c r="A108" s="133" t="s">
        <v>988</v>
      </c>
      <c r="B108" s="134"/>
      <c r="C108" s="135"/>
      <c r="D108" s="133"/>
      <c r="E108" s="133"/>
      <c r="F108" s="133"/>
      <c r="G108" s="133"/>
      <c r="H108" s="133"/>
      <c r="I108" s="133"/>
      <c r="J108" s="133"/>
      <c r="K108" s="133"/>
      <c r="L108" s="133"/>
      <c r="M108" s="133"/>
      <c r="N108" s="133"/>
    </row>
  </sheetData>
  <mergeCells count="134">
    <mergeCell ref="E97:H97"/>
    <mergeCell ref="I107:L107"/>
    <mergeCell ref="B10:N10"/>
    <mergeCell ref="C13:E13"/>
    <mergeCell ref="F13:N13"/>
    <mergeCell ref="B78:N78"/>
    <mergeCell ref="B80:N80"/>
    <mergeCell ref="B75:N75"/>
    <mergeCell ref="M67:N67"/>
    <mergeCell ref="M68:N68"/>
    <mergeCell ref="F11:N11"/>
    <mergeCell ref="F12:N12"/>
    <mergeCell ref="A81:B82"/>
    <mergeCell ref="N81:N82"/>
    <mergeCell ref="A83:B83"/>
    <mergeCell ref="D81:L81"/>
    <mergeCell ref="D82:L82"/>
    <mergeCell ref="D53:E53"/>
    <mergeCell ref="F53:G53"/>
    <mergeCell ref="H53:I53"/>
    <mergeCell ref="J53:K53"/>
    <mergeCell ref="D51:N51"/>
    <mergeCell ref="B49:N49"/>
    <mergeCell ref="B47:N47"/>
    <mergeCell ref="D54:E54"/>
    <mergeCell ref="F54:G54"/>
    <mergeCell ref="H54:I54"/>
    <mergeCell ref="J54:K54"/>
    <mergeCell ref="B46:N46"/>
    <mergeCell ref="B40:N40"/>
    <mergeCell ref="D52:E52"/>
    <mergeCell ref="F52:G52"/>
    <mergeCell ref="H52:I52"/>
    <mergeCell ref="J52:K52"/>
    <mergeCell ref="B42:N42"/>
    <mergeCell ref="B43:N43"/>
    <mergeCell ref="B44:N44"/>
    <mergeCell ref="B45:N45"/>
    <mergeCell ref="B5:N5"/>
    <mergeCell ref="B22:N22"/>
    <mergeCell ref="L20:N20"/>
    <mergeCell ref="L18:N18"/>
    <mergeCell ref="L19:N19"/>
    <mergeCell ref="L15:N15"/>
    <mergeCell ref="L16:N16"/>
    <mergeCell ref="L17:N17"/>
    <mergeCell ref="C11:E11"/>
    <mergeCell ref="C12:E12"/>
    <mergeCell ref="B15:C15"/>
    <mergeCell ref="D15:F15"/>
    <mergeCell ref="B16:C16"/>
    <mergeCell ref="D16:F16"/>
    <mergeCell ref="G16:K16"/>
    <mergeCell ref="B17:C17"/>
    <mergeCell ref="D17:F17"/>
    <mergeCell ref="G17:K17"/>
    <mergeCell ref="G15:K15"/>
    <mergeCell ref="B18:C18"/>
    <mergeCell ref="D18:F18"/>
    <mergeCell ref="G18:K18"/>
    <mergeCell ref="C33:E33"/>
    <mergeCell ref="K29:N29"/>
    <mergeCell ref="K30:N30"/>
    <mergeCell ref="K31:N31"/>
    <mergeCell ref="K32:N32"/>
    <mergeCell ref="K33:N33"/>
    <mergeCell ref="F33:J33"/>
    <mergeCell ref="F29:J29"/>
    <mergeCell ref="F30:J30"/>
    <mergeCell ref="F31:J31"/>
    <mergeCell ref="F32:J32"/>
    <mergeCell ref="J64:L64"/>
    <mergeCell ref="J65:L65"/>
    <mergeCell ref="J66:L66"/>
    <mergeCell ref="J55:K55"/>
    <mergeCell ref="D56:E56"/>
    <mergeCell ref="F56:G56"/>
    <mergeCell ref="H56:I56"/>
    <mergeCell ref="J56:K56"/>
    <mergeCell ref="D57:E57"/>
    <mergeCell ref="F57:G57"/>
    <mergeCell ref="H57:I57"/>
    <mergeCell ref="J57:K57"/>
    <mergeCell ref="D55:E55"/>
    <mergeCell ref="F55:G55"/>
    <mergeCell ref="H55:I55"/>
    <mergeCell ref="E24:H24"/>
    <mergeCell ref="E25:H25"/>
    <mergeCell ref="M24:N24"/>
    <mergeCell ref="B28:D28"/>
    <mergeCell ref="F28:J28"/>
    <mergeCell ref="L28:N28"/>
    <mergeCell ref="B67:I67"/>
    <mergeCell ref="B68:I68"/>
    <mergeCell ref="B69:I69"/>
    <mergeCell ref="D58:E58"/>
    <mergeCell ref="F58:G58"/>
    <mergeCell ref="H58:I58"/>
    <mergeCell ref="J58:K58"/>
    <mergeCell ref="B62:I62"/>
    <mergeCell ref="B63:I63"/>
    <mergeCell ref="B64:I64"/>
    <mergeCell ref="B65:I65"/>
    <mergeCell ref="B66:I66"/>
    <mergeCell ref="J67:L67"/>
    <mergeCell ref="J68:L68"/>
    <mergeCell ref="M65:N65"/>
    <mergeCell ref="M66:N66"/>
    <mergeCell ref="J62:L62"/>
    <mergeCell ref="J63:L63"/>
    <mergeCell ref="M25:N25"/>
    <mergeCell ref="C29:E29"/>
    <mergeCell ref="C30:E30"/>
    <mergeCell ref="C31:E31"/>
    <mergeCell ref="C32:E32"/>
    <mergeCell ref="B7:N7"/>
    <mergeCell ref="B73:N73"/>
    <mergeCell ref="B74:N74"/>
    <mergeCell ref="M62:N62"/>
    <mergeCell ref="M63:N63"/>
    <mergeCell ref="M64:N64"/>
    <mergeCell ref="B19:C19"/>
    <mergeCell ref="D19:F19"/>
    <mergeCell ref="G19:K19"/>
    <mergeCell ref="B20:C20"/>
    <mergeCell ref="D20:F20"/>
    <mergeCell ref="G20:K20"/>
    <mergeCell ref="B35:N35"/>
    <mergeCell ref="C38:D38"/>
    <mergeCell ref="F38:M38"/>
    <mergeCell ref="B24:D24"/>
    <mergeCell ref="B25:D25"/>
    <mergeCell ref="J24:L24"/>
    <mergeCell ref="J25:L25"/>
  </mergeCells>
  <conditionalFormatting sqref="A83:B83">
    <cfRule type="containsBlanks" dxfId="91" priority="35">
      <formula>LEN(TRIM(A83))=0</formula>
    </cfRule>
  </conditionalFormatting>
  <conditionalFormatting sqref="F11:N11">
    <cfRule type="containsBlanks" dxfId="90" priority="19">
      <formula>LEN(TRIM(F11))=0</formula>
    </cfRule>
  </conditionalFormatting>
  <conditionalFormatting sqref="F12:N12">
    <cfRule type="containsBlanks" dxfId="89" priority="18">
      <formula>LEN(TRIM(F12))=0</formula>
    </cfRule>
  </conditionalFormatting>
  <conditionalFormatting sqref="B38">
    <cfRule type="containsBlanks" dxfId="88" priority="17">
      <formula>LEN(TRIM(B38))=0</formula>
    </cfRule>
  </conditionalFormatting>
  <conditionalFormatting sqref="F38">
    <cfRule type="containsBlanks" dxfId="87" priority="16">
      <formula>LEN(TRIM(F38))=0</formula>
    </cfRule>
  </conditionalFormatting>
  <conditionalFormatting sqref="J63:L68">
    <cfRule type="containsText" dxfId="86" priority="13" operator="containsText" text="SELECT">
      <formula>NOT(ISERROR(SEARCH("SELECT",J63)))</formula>
    </cfRule>
    <cfRule type="containsBlanks" dxfId="85" priority="14">
      <formula>LEN(TRIM(J63))=0</formula>
    </cfRule>
  </conditionalFormatting>
  <conditionalFormatting sqref="B7:N7">
    <cfRule type="containsBlanks" dxfId="84" priority="10">
      <formula>LEN(TRIM(B7))=0</formula>
    </cfRule>
  </conditionalFormatting>
  <conditionalFormatting sqref="F13:N13">
    <cfRule type="containsBlanks" dxfId="83" priority="8">
      <formula>LEN(TRIM(F13))=0</formula>
    </cfRule>
  </conditionalFormatting>
  <conditionalFormatting sqref="B16:N20">
    <cfRule type="containsBlanks" dxfId="82" priority="7">
      <formula>LEN(TRIM(B16))=0</formula>
    </cfRule>
  </conditionalFormatting>
  <conditionalFormatting sqref="B24:D25">
    <cfRule type="containsText" dxfId="81" priority="6" operator="containsText" text="Select">
      <formula>NOT(ISERROR(SEARCH("Select",B24)))</formula>
    </cfRule>
  </conditionalFormatting>
  <conditionalFormatting sqref="J24:L25">
    <cfRule type="containsText" dxfId="80" priority="5" operator="containsText" text="Select">
      <formula>NOT(ISERROR(SEARCH("Select",J24)))</formula>
    </cfRule>
  </conditionalFormatting>
  <conditionalFormatting sqref="C29:N32">
    <cfRule type="containsBlanks" dxfId="79" priority="4">
      <formula>LEN(TRIM(C29))=0</formula>
    </cfRule>
  </conditionalFormatting>
  <conditionalFormatting sqref="C52:N57">
    <cfRule type="containsBlanks" dxfId="78" priority="3">
      <formula>LEN(TRIM(C52))=0</formula>
    </cfRule>
  </conditionalFormatting>
  <conditionalFormatting sqref="E97">
    <cfRule type="containsBlanks" dxfId="77" priority="2">
      <formula>LEN(TRIM(E97))=0</formula>
    </cfRule>
  </conditionalFormatting>
  <conditionalFormatting sqref="I107">
    <cfRule type="containsBlanks" dxfId="76" priority="1">
      <formula>LEN(TRIM(I107))=0</formula>
    </cfRule>
  </conditionalFormatting>
  <dataValidations disablePrompts="1" count="3">
    <dataValidation type="list" allowBlank="1" showInputMessage="1" showErrorMessage="1" sqref="J63:L68" xr:uid="{00000000-0002-0000-0300-000000000000}">
      <formula1>"SELECT,YES,NO"</formula1>
    </dataValidation>
    <dataValidation type="list" allowBlank="1" showInputMessage="1" showErrorMessage="1" sqref="L16:N20" xr:uid="{00000000-0002-0000-0300-000001000000}">
      <formula1>"Aerospace, Spatial,Defense"</formula1>
    </dataValidation>
    <dataValidation type="list" allowBlank="1" showInputMessage="1" showErrorMessage="1" sqref="J24:L25" xr:uid="{00000000-0002-0000-0300-000002000000}">
      <formula1>$C$21:$C$26</formula1>
    </dataValidation>
  </dataValidations>
  <pageMargins left="0.70866141732283472" right="0.70866141732283472" top="0.74803149606299213" bottom="0.74803149606299213" header="0.31496062992125984" footer="0.31496062992125984"/>
  <pageSetup paperSize="9" scale="89" orientation="portrait" r:id="rId1"/>
  <headerFooter>
    <oddFooter>&amp;C&amp;6©Any reproduction in whole or in part, made without express permission 
of the Certification Body or its successors in title, is illegal.&amp;R&amp;8CERTI F 1235.17 03/2022</oddFooter>
  </headerFooter>
  <drawing r:id="rId2"/>
  <legacyDrawing r:id="rId3"/>
  <extLst>
    <ext xmlns:x14="http://schemas.microsoft.com/office/spreadsheetml/2009/9/main" uri="{CCE6A557-97BC-4b89-ADB6-D9C93CAAB3DF}">
      <x14:dataValidations xmlns:xm="http://schemas.microsoft.com/office/excel/2006/main" disablePrompts="1" count="2">
        <x14:dataValidation type="list" allowBlank="1" showInputMessage="1" showErrorMessage="1" xr:uid="{00000000-0002-0000-0300-000003000000}">
          <x14:formula1>
            <xm:f>Feuil3!$C$21:$C$26</xm:f>
          </x14:formula1>
          <xm:sqref>B24:D25</xm:sqref>
        </x14:dataValidation>
        <x14:dataValidation type="list" allowBlank="1" showInputMessage="1" showErrorMessage="1" xr:uid="{00000000-0002-0000-0300-000004000000}">
          <x14:formula1>
            <xm:f>Feuil3!$K$1:$K$2</xm:f>
          </x14:formula1>
          <xm:sqref>B38</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70C0"/>
  </sheetPr>
  <dimension ref="A1:L208"/>
  <sheetViews>
    <sheetView view="pageLayout" zoomScaleNormal="100" zoomScaleSheetLayoutView="100" workbookViewId="0">
      <selection activeCell="F9" sqref="F9"/>
    </sheetView>
  </sheetViews>
  <sheetFormatPr baseColWidth="10" defaultRowHeight="12.75" x14ac:dyDescent="0.2"/>
  <cols>
    <col min="1" max="1" width="2" customWidth="1"/>
    <col min="2" max="2" width="13.28515625" customWidth="1"/>
    <col min="3" max="3" width="13.42578125" customWidth="1"/>
    <col min="4" max="4" width="8" customWidth="1"/>
    <col min="5" max="6" width="7.7109375" customWidth="1"/>
    <col min="7" max="7" width="6.42578125" customWidth="1"/>
    <col min="8" max="8" width="6.7109375" customWidth="1"/>
    <col min="9" max="10" width="7.7109375" customWidth="1"/>
    <col min="11" max="11" width="5.7109375" customWidth="1"/>
    <col min="12" max="12" width="11.140625" customWidth="1"/>
  </cols>
  <sheetData>
    <row r="1" spans="1:12" x14ac:dyDescent="0.2">
      <c r="A1" s="72"/>
      <c r="B1" s="72"/>
      <c r="C1" s="72"/>
      <c r="D1" s="72"/>
      <c r="E1" s="72"/>
      <c r="F1" s="72"/>
      <c r="G1" s="72"/>
      <c r="H1" s="72"/>
      <c r="I1" s="72"/>
      <c r="J1" s="72"/>
      <c r="K1" s="72"/>
      <c r="L1" s="72"/>
    </row>
    <row r="2" spans="1:12" ht="46.5" customHeight="1" x14ac:dyDescent="0.2">
      <c r="A2" s="264"/>
      <c r="B2" s="1"/>
      <c r="C2" s="265"/>
      <c r="D2" s="266"/>
      <c r="E2" s="1"/>
      <c r="F2" s="307" t="s">
        <v>1220</v>
      </c>
      <c r="G2" s="266"/>
      <c r="H2" s="267"/>
      <c r="I2" s="267"/>
      <c r="J2" s="1"/>
      <c r="K2" s="267"/>
      <c r="L2" s="267"/>
    </row>
    <row r="3" spans="1:12" ht="39" customHeight="1" x14ac:dyDescent="0.2">
      <c r="A3" s="26"/>
      <c r="B3" s="16"/>
      <c r="C3" s="39"/>
      <c r="D3" s="39"/>
      <c r="E3" s="263" t="s">
        <v>1179</v>
      </c>
      <c r="F3" s="41"/>
      <c r="G3" s="44"/>
      <c r="H3" s="44"/>
      <c r="I3" s="44"/>
      <c r="J3" s="44"/>
      <c r="K3" s="44"/>
      <c r="L3" s="44"/>
    </row>
    <row r="4" spans="1:12" x14ac:dyDescent="0.2">
      <c r="A4" s="2"/>
      <c r="B4" s="36"/>
      <c r="C4" s="36"/>
      <c r="D4" s="36"/>
      <c r="E4" s="36"/>
      <c r="F4" s="36"/>
      <c r="G4" s="36"/>
      <c r="H4" s="36"/>
      <c r="I4" s="36"/>
      <c r="J4" s="36"/>
      <c r="K4" s="36"/>
      <c r="L4" s="36"/>
    </row>
    <row r="5" spans="1:12" ht="20.25" customHeight="1" thickBot="1" x14ac:dyDescent="0.25">
      <c r="A5" s="259"/>
      <c r="B5" s="511" t="s">
        <v>1028</v>
      </c>
      <c r="C5" s="512"/>
      <c r="D5" s="512"/>
      <c r="E5" s="512"/>
      <c r="F5" s="512"/>
      <c r="G5" s="512"/>
      <c r="H5" s="512"/>
      <c r="I5" s="512"/>
      <c r="J5" s="512"/>
      <c r="K5" s="512"/>
      <c r="L5" s="512"/>
    </row>
    <row r="6" spans="1:12" ht="21" customHeight="1" x14ac:dyDescent="0.2">
      <c r="A6" s="2"/>
      <c r="B6" s="128" t="s">
        <v>1029</v>
      </c>
      <c r="C6" s="38"/>
      <c r="D6" s="38"/>
      <c r="E6" s="38"/>
      <c r="F6" s="38"/>
      <c r="G6" s="38"/>
      <c r="H6" s="38"/>
      <c r="I6" s="38"/>
      <c r="J6" s="38"/>
      <c r="K6" s="38"/>
      <c r="L6" s="38"/>
    </row>
    <row r="7" spans="1:12" ht="16.5" customHeight="1" x14ac:dyDescent="0.2">
      <c r="A7" s="2"/>
      <c r="B7" s="80" t="s">
        <v>1030</v>
      </c>
      <c r="C7" s="29"/>
      <c r="D7" s="29"/>
      <c r="E7" s="29"/>
      <c r="F7" s="29"/>
      <c r="G7" s="29"/>
      <c r="H7" s="113"/>
      <c r="I7" s="72"/>
      <c r="J7" s="72"/>
      <c r="K7" s="72"/>
      <c r="L7" s="72"/>
    </row>
    <row r="8" spans="1:12" ht="16.5" customHeight="1" x14ac:dyDescent="0.2">
      <c r="A8" s="2"/>
      <c r="B8" s="80" t="s">
        <v>1031</v>
      </c>
      <c r="C8" s="29"/>
      <c r="D8" s="29"/>
      <c r="E8" s="29"/>
      <c r="F8" s="29"/>
      <c r="G8" s="29"/>
      <c r="H8" s="72"/>
      <c r="I8" s="72"/>
      <c r="J8" s="72"/>
      <c r="K8" s="72"/>
      <c r="L8" s="72"/>
    </row>
    <row r="9" spans="1:12" ht="16.5" customHeight="1" x14ac:dyDescent="0.2">
      <c r="A9" s="2"/>
      <c r="B9" s="80" t="s">
        <v>1032</v>
      </c>
      <c r="C9" s="29"/>
      <c r="D9" s="29"/>
      <c r="E9" s="29"/>
      <c r="F9" s="29"/>
      <c r="G9" s="29"/>
      <c r="H9" s="72"/>
      <c r="I9" s="72"/>
      <c r="J9" s="72"/>
      <c r="K9" s="72"/>
      <c r="L9" s="72"/>
    </row>
    <row r="10" spans="1:12" ht="16.5" customHeight="1" x14ac:dyDescent="0.2">
      <c r="A10" s="2"/>
      <c r="B10" s="80" t="s">
        <v>1033</v>
      </c>
      <c r="C10" s="29"/>
      <c r="D10" s="29"/>
      <c r="E10" s="29"/>
      <c r="F10" s="29"/>
      <c r="G10" s="29"/>
      <c r="H10" s="72"/>
      <c r="I10" s="72"/>
      <c r="J10" s="72"/>
      <c r="K10" s="72"/>
      <c r="L10" s="72"/>
    </row>
    <row r="11" spans="1:12" ht="16.5" customHeight="1" x14ac:dyDescent="0.2">
      <c r="A11" s="2"/>
      <c r="B11" s="80"/>
      <c r="C11" s="29"/>
      <c r="D11" s="29"/>
      <c r="E11" s="29"/>
      <c r="F11" s="29"/>
      <c r="G11" s="29"/>
      <c r="H11" s="29"/>
      <c r="I11" s="72"/>
      <c r="J11" s="72"/>
      <c r="K11" s="72"/>
      <c r="L11" s="72"/>
    </row>
    <row r="12" spans="1:12" ht="16.5" customHeight="1" x14ac:dyDescent="0.2">
      <c r="A12" s="2"/>
      <c r="B12" s="72" t="s">
        <v>1034</v>
      </c>
      <c r="C12" s="72"/>
      <c r="D12" s="72"/>
      <c r="E12" s="72"/>
      <c r="F12" s="72"/>
      <c r="G12" s="72"/>
      <c r="H12" s="72"/>
      <c r="I12" s="672"/>
      <c r="J12" s="673"/>
      <c r="K12" s="674"/>
      <c r="L12" s="72"/>
    </row>
    <row r="13" spans="1:12" ht="16.5" customHeight="1" x14ac:dyDescent="0.2">
      <c r="A13" s="2"/>
      <c r="B13" s="72" t="s">
        <v>1035</v>
      </c>
      <c r="C13" s="72"/>
      <c r="D13" s="72"/>
      <c r="E13" s="72"/>
      <c r="F13" s="72"/>
      <c r="G13" s="72"/>
      <c r="H13" s="72"/>
      <c r="I13" s="72"/>
      <c r="J13" s="72"/>
      <c r="K13" s="72"/>
      <c r="L13" s="72"/>
    </row>
    <row r="14" spans="1:12" ht="16.5" customHeight="1" x14ac:dyDescent="0.2">
      <c r="A14" s="2"/>
      <c r="B14" s="269"/>
      <c r="C14" s="269"/>
      <c r="D14" s="269"/>
      <c r="E14" s="269"/>
      <c r="F14" s="269"/>
      <c r="G14" s="269"/>
      <c r="H14" s="269"/>
      <c r="I14" s="72"/>
      <c r="J14" s="72"/>
      <c r="K14" s="72"/>
      <c r="L14" s="72"/>
    </row>
    <row r="15" spans="1:12" ht="16.5" customHeight="1" x14ac:dyDescent="0.2">
      <c r="A15" s="72"/>
      <c r="B15" s="298" t="s">
        <v>743</v>
      </c>
      <c r="C15" s="8"/>
      <c r="D15" s="1"/>
      <c r="E15" s="270" t="s">
        <v>911</v>
      </c>
      <c r="F15" s="8"/>
      <c r="G15" s="495"/>
      <c r="H15" s="497"/>
      <c r="I15" s="271"/>
      <c r="J15" s="131"/>
      <c r="K15" s="272"/>
      <c r="L15" s="72"/>
    </row>
    <row r="16" spans="1:12" ht="16.5" customHeight="1" x14ac:dyDescent="0.2">
      <c r="A16" s="72"/>
      <c r="B16" s="273"/>
      <c r="C16" s="273"/>
      <c r="D16" s="273"/>
      <c r="E16" s="273"/>
      <c r="F16" s="273"/>
      <c r="G16" s="273"/>
      <c r="H16" s="273"/>
      <c r="I16" s="273"/>
      <c r="J16" s="268"/>
      <c r="K16" s="273"/>
      <c r="L16" s="72"/>
    </row>
    <row r="17" spans="1:12" ht="16.5" customHeight="1" x14ac:dyDescent="0.2">
      <c r="A17" s="72"/>
      <c r="B17" s="448" t="s">
        <v>1036</v>
      </c>
      <c r="C17" s="449"/>
      <c r="D17" s="449"/>
      <c r="E17" s="449"/>
      <c r="F17" s="449"/>
      <c r="G17" s="449"/>
      <c r="H17" s="449"/>
      <c r="I17" s="449"/>
      <c r="J17" s="449"/>
      <c r="K17" s="450"/>
      <c r="L17" s="113"/>
    </row>
    <row r="18" spans="1:12" ht="16.5" customHeight="1" x14ac:dyDescent="0.2">
      <c r="A18" s="72"/>
      <c r="B18" s="451" t="s">
        <v>1037</v>
      </c>
      <c r="C18" s="452"/>
      <c r="D18" s="452"/>
      <c r="E18" s="452"/>
      <c r="F18" s="452"/>
      <c r="G18" s="452"/>
      <c r="H18" s="452"/>
      <c r="I18" s="452"/>
      <c r="J18" s="452"/>
      <c r="K18" s="453"/>
      <c r="L18" s="72"/>
    </row>
    <row r="19" spans="1:12" ht="16.5" customHeight="1" thickBot="1" x14ac:dyDescent="0.25">
      <c r="A19" s="72"/>
      <c r="B19" s="51" t="s">
        <v>1133</v>
      </c>
      <c r="C19" s="53"/>
      <c r="D19" s="53"/>
      <c r="E19" s="53"/>
      <c r="F19" s="53"/>
      <c r="G19" s="53"/>
      <c r="H19" s="53"/>
      <c r="I19" s="53"/>
      <c r="J19" s="53"/>
      <c r="K19" s="53"/>
      <c r="L19" s="72"/>
    </row>
    <row r="20" spans="1:12" ht="20.25" customHeight="1" thickBot="1" x14ac:dyDescent="0.25">
      <c r="A20" s="72"/>
      <c r="B20" s="662" t="s">
        <v>776</v>
      </c>
      <c r="C20" s="663"/>
      <c r="D20" s="662" t="s">
        <v>777</v>
      </c>
      <c r="E20" s="664"/>
      <c r="F20" s="663"/>
      <c r="G20" s="274"/>
      <c r="H20" s="274" t="s">
        <v>778</v>
      </c>
      <c r="I20" s="274"/>
      <c r="J20" s="274"/>
      <c r="K20" s="274" t="s">
        <v>973</v>
      </c>
      <c r="L20" s="274"/>
    </row>
    <row r="21" spans="1:12" ht="20.25" customHeight="1" x14ac:dyDescent="0.2">
      <c r="A21" s="72"/>
      <c r="B21" s="675"/>
      <c r="C21" s="676"/>
      <c r="D21" s="675"/>
      <c r="E21" s="677"/>
      <c r="F21" s="676"/>
      <c r="G21" s="675"/>
      <c r="H21" s="677"/>
      <c r="I21" s="676"/>
      <c r="J21" s="675"/>
      <c r="K21" s="677"/>
      <c r="L21" s="676"/>
    </row>
    <row r="22" spans="1:12" ht="20.25" customHeight="1" x14ac:dyDescent="0.2">
      <c r="A22" s="72"/>
      <c r="B22" s="675"/>
      <c r="C22" s="676"/>
      <c r="D22" s="675"/>
      <c r="E22" s="677"/>
      <c r="F22" s="676"/>
      <c r="G22" s="675"/>
      <c r="H22" s="677"/>
      <c r="I22" s="676"/>
      <c r="J22" s="675"/>
      <c r="K22" s="677"/>
      <c r="L22" s="676"/>
    </row>
    <row r="23" spans="1:12" ht="20.25" customHeight="1" x14ac:dyDescent="0.2">
      <c r="A23" s="72"/>
      <c r="B23" s="675"/>
      <c r="C23" s="676"/>
      <c r="D23" s="675"/>
      <c r="E23" s="677"/>
      <c r="F23" s="676"/>
      <c r="G23" s="675"/>
      <c r="H23" s="677"/>
      <c r="I23" s="676"/>
      <c r="J23" s="675"/>
      <c r="K23" s="677"/>
      <c r="L23" s="676"/>
    </row>
    <row r="24" spans="1:12" x14ac:dyDescent="0.2">
      <c r="A24" s="72"/>
      <c r="B24" s="72"/>
      <c r="C24" s="72"/>
      <c r="D24" s="72"/>
      <c r="E24" s="72"/>
      <c r="F24" s="72"/>
      <c r="G24" s="72"/>
      <c r="H24" s="72"/>
      <c r="I24" s="72"/>
      <c r="J24" s="72"/>
      <c r="K24" s="72"/>
      <c r="L24" s="72"/>
    </row>
    <row r="25" spans="1:12" ht="16.5" customHeight="1" x14ac:dyDescent="0.2">
      <c r="A25" s="72"/>
      <c r="B25" s="299"/>
      <c r="C25" s="299" t="s">
        <v>1134</v>
      </c>
      <c r="D25" s="273"/>
      <c r="E25" s="273"/>
      <c r="F25" s="273"/>
      <c r="G25" s="273"/>
      <c r="H25" s="113"/>
      <c r="I25" s="273"/>
      <c r="J25" s="268"/>
      <c r="K25" s="273"/>
      <c r="L25" s="72"/>
    </row>
    <row r="26" spans="1:12" ht="16.5" customHeight="1" x14ac:dyDescent="0.2">
      <c r="A26" s="72"/>
      <c r="B26" s="273"/>
      <c r="C26" s="299" t="s">
        <v>1135</v>
      </c>
      <c r="D26" s="273"/>
      <c r="E26" s="273"/>
      <c r="F26" s="273"/>
      <c r="G26" s="273"/>
      <c r="H26" s="113"/>
      <c r="I26" s="273"/>
      <c r="J26" s="268"/>
      <c r="K26" s="273"/>
      <c r="L26" s="72"/>
    </row>
    <row r="27" spans="1:12" ht="29.25" customHeight="1" x14ac:dyDescent="0.2">
      <c r="A27" s="72"/>
      <c r="B27" s="665" t="s">
        <v>1136</v>
      </c>
      <c r="C27" s="666"/>
      <c r="D27" s="666"/>
      <c r="E27" s="666"/>
      <c r="F27" s="666"/>
      <c r="G27" s="666"/>
      <c r="H27" s="666"/>
      <c r="I27" s="666"/>
      <c r="J27" s="666"/>
      <c r="K27" s="667"/>
      <c r="L27" s="72"/>
    </row>
    <row r="28" spans="1:12" ht="30.75" customHeight="1" x14ac:dyDescent="0.2">
      <c r="A28" s="72"/>
      <c r="B28" s="273"/>
      <c r="C28" s="273"/>
      <c r="D28" s="273"/>
      <c r="E28" s="273"/>
      <c r="F28" s="273"/>
      <c r="G28" s="273"/>
      <c r="H28" s="273"/>
      <c r="I28" s="273"/>
      <c r="J28" s="268"/>
      <c r="K28" s="273"/>
      <c r="L28" s="72"/>
    </row>
    <row r="29" spans="1:12" ht="16.5" customHeight="1" x14ac:dyDescent="0.2">
      <c r="A29" s="72"/>
      <c r="B29" s="273"/>
      <c r="C29" s="273"/>
      <c r="D29" s="273"/>
      <c r="E29" s="273"/>
      <c r="F29" s="273"/>
      <c r="G29" s="273"/>
      <c r="H29" s="273"/>
      <c r="I29" s="273"/>
      <c r="J29" s="268"/>
      <c r="K29" s="273"/>
      <c r="L29" s="72"/>
    </row>
    <row r="30" spans="1:12" ht="21" customHeight="1" thickBot="1" x14ac:dyDescent="0.25">
      <c r="A30" s="72"/>
      <c r="B30" s="511" t="s">
        <v>1042</v>
      </c>
      <c r="C30" s="512"/>
      <c r="D30" s="512"/>
      <c r="E30" s="512"/>
      <c r="F30" s="512"/>
      <c r="G30" s="512"/>
      <c r="H30" s="512"/>
      <c r="I30" s="512"/>
      <c r="J30" s="512"/>
      <c r="K30" s="512"/>
      <c r="L30" s="512"/>
    </row>
    <row r="31" spans="1:12" ht="16.5" customHeight="1" x14ac:dyDescent="0.2">
      <c r="A31" s="72"/>
      <c r="B31" s="72" t="s">
        <v>1043</v>
      </c>
      <c r="C31" s="72"/>
      <c r="D31" s="72"/>
      <c r="E31" s="72"/>
      <c r="F31" s="72"/>
      <c r="G31" s="72"/>
      <c r="H31" s="72"/>
      <c r="I31" s="72"/>
      <c r="J31" s="72"/>
      <c r="K31" s="72"/>
      <c r="L31" s="72"/>
    </row>
    <row r="32" spans="1:12" ht="16.5" customHeight="1" x14ac:dyDescent="0.2">
      <c r="A32" s="72"/>
      <c r="B32" s="275" t="s">
        <v>1044</v>
      </c>
      <c r="C32" s="72"/>
      <c r="D32" s="113"/>
      <c r="E32" s="72"/>
      <c r="F32" s="275" t="s">
        <v>1045</v>
      </c>
      <c r="G32" s="72"/>
      <c r="H32" s="113"/>
      <c r="I32" s="72"/>
      <c r="J32" s="275" t="s">
        <v>1046</v>
      </c>
      <c r="K32" s="72"/>
      <c r="L32" s="113"/>
    </row>
    <row r="33" spans="1:12" ht="16.5" customHeight="1" x14ac:dyDescent="0.2">
      <c r="A33" s="72"/>
      <c r="B33" s="72"/>
      <c r="C33" s="72"/>
      <c r="D33" s="72"/>
      <c r="E33" s="72"/>
      <c r="F33" s="72"/>
      <c r="G33" s="72"/>
      <c r="H33" s="72"/>
      <c r="I33" s="72"/>
      <c r="J33" s="72"/>
      <c r="K33" s="72"/>
      <c r="L33" s="72"/>
    </row>
    <row r="34" spans="1:12" ht="29.25" customHeight="1" x14ac:dyDescent="0.2">
      <c r="A34" s="72"/>
      <c r="B34" s="668" t="s">
        <v>1178</v>
      </c>
      <c r="C34" s="669"/>
      <c r="D34" s="669"/>
      <c r="E34" s="669"/>
      <c r="F34" s="669"/>
      <c r="G34" s="669"/>
      <c r="H34" s="669"/>
      <c r="I34" s="669"/>
      <c r="J34" s="670"/>
      <c r="K34" s="670"/>
      <c r="L34" s="671"/>
    </row>
    <row r="35" spans="1:12" ht="13.5" customHeight="1" x14ac:dyDescent="0.2">
      <c r="A35" s="72"/>
      <c r="B35" s="276" t="s">
        <v>1047</v>
      </c>
      <c r="C35" s="72"/>
      <c r="D35" s="72"/>
      <c r="E35" s="72"/>
      <c r="F35" s="72"/>
      <c r="G35" s="72"/>
      <c r="H35" s="72"/>
      <c r="I35" s="72"/>
      <c r="J35" s="72"/>
      <c r="K35" s="72"/>
      <c r="L35" s="72"/>
    </row>
    <row r="36" spans="1:12" ht="32.25" customHeight="1" x14ac:dyDescent="0.2">
      <c r="A36" s="72"/>
      <c r="B36" s="653"/>
      <c r="C36" s="654"/>
      <c r="D36" s="654"/>
      <c r="E36" s="654"/>
      <c r="F36" s="654"/>
      <c r="G36" s="654"/>
      <c r="H36" s="654"/>
      <c r="I36" s="654"/>
      <c r="J36" s="654"/>
      <c r="K36" s="654"/>
      <c r="L36" s="655"/>
    </row>
    <row r="37" spans="1:12" x14ac:dyDescent="0.2">
      <c r="A37" s="72"/>
      <c r="B37" s="72"/>
      <c r="C37" s="72"/>
      <c r="D37" s="72"/>
      <c r="E37" s="72"/>
      <c r="F37" s="72"/>
      <c r="G37" s="72"/>
      <c r="H37" s="72"/>
      <c r="I37" s="72"/>
      <c r="J37" s="72"/>
      <c r="K37" s="72"/>
      <c r="L37" s="72"/>
    </row>
    <row r="38" spans="1:12" x14ac:dyDescent="0.2">
      <c r="A38" s="72"/>
      <c r="B38" s="275" t="s">
        <v>1048</v>
      </c>
      <c r="C38" s="72"/>
      <c r="D38" s="72"/>
      <c r="E38" s="72"/>
      <c r="F38" s="72"/>
      <c r="G38" s="72"/>
      <c r="H38" s="72"/>
      <c r="I38" s="72"/>
      <c r="J38" s="72"/>
      <c r="K38" s="72"/>
      <c r="L38" s="72"/>
    </row>
    <row r="39" spans="1:12" ht="27.75" customHeight="1" x14ac:dyDescent="0.2">
      <c r="A39" s="72"/>
      <c r="B39" s="653"/>
      <c r="C39" s="654"/>
      <c r="D39" s="654"/>
      <c r="E39" s="654"/>
      <c r="F39" s="654"/>
      <c r="G39" s="654"/>
      <c r="H39" s="654"/>
      <c r="I39" s="654"/>
      <c r="J39" s="654"/>
      <c r="K39" s="654"/>
      <c r="L39" s="655"/>
    </row>
    <row r="40" spans="1:12" x14ac:dyDescent="0.2">
      <c r="A40" s="72"/>
      <c r="B40" s="72"/>
      <c r="C40" s="72"/>
      <c r="D40" s="72"/>
      <c r="E40" s="72"/>
      <c r="F40" s="72"/>
      <c r="G40" s="72"/>
      <c r="H40" s="72"/>
      <c r="I40" s="72"/>
      <c r="J40" s="72"/>
      <c r="K40" s="72"/>
      <c r="L40" s="72"/>
    </row>
    <row r="41" spans="1:12" ht="21" customHeight="1" thickBot="1" x14ac:dyDescent="0.25">
      <c r="A41" s="72"/>
      <c r="B41" s="511" t="s">
        <v>1049</v>
      </c>
      <c r="C41" s="512"/>
      <c r="D41" s="512"/>
      <c r="E41" s="512"/>
      <c r="F41" s="512"/>
      <c r="G41" s="512"/>
      <c r="H41" s="512"/>
      <c r="I41" s="512"/>
      <c r="J41" s="512"/>
      <c r="K41" s="512"/>
      <c r="L41" s="512"/>
    </row>
    <row r="42" spans="1:12" ht="20.25" customHeight="1" x14ac:dyDescent="0.2">
      <c r="A42" s="72"/>
      <c r="B42" s="651" t="s">
        <v>1187</v>
      </c>
      <c r="C42" s="652"/>
      <c r="D42" s="652"/>
      <c r="E42" s="652"/>
      <c r="F42" s="652"/>
      <c r="G42" s="652"/>
      <c r="H42" s="652"/>
      <c r="I42" s="652"/>
      <c r="J42" s="652"/>
      <c r="K42" s="277"/>
      <c r="L42" s="29"/>
    </row>
    <row r="43" spans="1:12" ht="21" customHeight="1" x14ac:dyDescent="0.2">
      <c r="A43" s="72"/>
      <c r="B43" s="656" t="s">
        <v>1050</v>
      </c>
      <c r="C43" s="657"/>
      <c r="D43" s="657"/>
      <c r="E43" s="657"/>
      <c r="F43" s="657"/>
      <c r="G43" s="657"/>
      <c r="H43" s="657"/>
      <c r="I43" s="657"/>
      <c r="J43" s="658"/>
      <c r="K43" s="113"/>
      <c r="L43" s="278"/>
    </row>
    <row r="44" spans="1:12" ht="21" customHeight="1" x14ac:dyDescent="0.2">
      <c r="A44" s="72"/>
      <c r="B44" s="659" t="s">
        <v>1051</v>
      </c>
      <c r="C44" s="660"/>
      <c r="D44" s="660"/>
      <c r="E44" s="660"/>
      <c r="F44" s="660"/>
      <c r="G44" s="660"/>
      <c r="H44" s="660"/>
      <c r="I44" s="660"/>
      <c r="J44" s="661"/>
      <c r="K44" s="113"/>
      <c r="L44" s="278"/>
    </row>
    <row r="45" spans="1:12" ht="21" customHeight="1" x14ac:dyDescent="0.2">
      <c r="A45" s="72"/>
      <c r="B45" s="560" t="s">
        <v>1186</v>
      </c>
      <c r="C45" s="561"/>
      <c r="D45" s="561"/>
      <c r="E45" s="561"/>
      <c r="F45" s="561"/>
      <c r="G45" s="561"/>
      <c r="H45" s="561"/>
      <c r="I45" s="561"/>
      <c r="J45" s="562"/>
      <c r="K45" s="113"/>
      <c r="L45" s="278"/>
    </row>
    <row r="46" spans="1:12" x14ac:dyDescent="0.2">
      <c r="A46" s="72"/>
      <c r="B46" s="278"/>
      <c r="C46" s="278"/>
      <c r="D46" s="278"/>
      <c r="E46" s="278"/>
      <c r="F46" s="278"/>
      <c r="G46" s="278"/>
      <c r="H46" s="278"/>
      <c r="I46" s="278"/>
      <c r="J46" s="278"/>
      <c r="K46" s="278"/>
      <c r="L46" s="278"/>
    </row>
    <row r="47" spans="1:12" ht="21" customHeight="1" thickBot="1" x14ac:dyDescent="0.25">
      <c r="A47" s="72"/>
      <c r="B47" s="511" t="s">
        <v>1052</v>
      </c>
      <c r="C47" s="512"/>
      <c r="D47" s="512"/>
      <c r="E47" s="512"/>
      <c r="F47" s="512"/>
      <c r="G47" s="512"/>
      <c r="H47" s="512"/>
      <c r="I47" s="512"/>
      <c r="J47" s="512"/>
      <c r="K47" s="512"/>
      <c r="L47" s="512"/>
    </row>
    <row r="48" spans="1:12" ht="13.5" thickBot="1" x14ac:dyDescent="0.25">
      <c r="A48" s="72"/>
      <c r="B48" s="72"/>
      <c r="C48" s="72"/>
      <c r="D48" s="72"/>
      <c r="E48" s="72"/>
      <c r="F48" s="72"/>
      <c r="G48" s="72"/>
      <c r="H48" s="72"/>
      <c r="I48" s="72"/>
      <c r="J48" s="72"/>
      <c r="K48" s="72"/>
      <c r="L48" s="72"/>
    </row>
    <row r="49" spans="1:12" ht="21" customHeight="1" thickBot="1" x14ac:dyDescent="0.25">
      <c r="A49" s="72"/>
      <c r="B49" s="531" t="s">
        <v>1053</v>
      </c>
      <c r="C49" s="678"/>
      <c r="D49" s="679"/>
      <c r="E49" s="531" t="s">
        <v>781</v>
      </c>
      <c r="F49" s="678"/>
      <c r="G49" s="531" t="s">
        <v>1054</v>
      </c>
      <c r="H49" s="678"/>
      <c r="I49" s="531" t="s">
        <v>1055</v>
      </c>
      <c r="J49" s="678"/>
      <c r="K49" s="531" t="s">
        <v>1056</v>
      </c>
      <c r="L49" s="532"/>
    </row>
    <row r="50" spans="1:12" ht="24" customHeight="1" x14ac:dyDescent="0.2">
      <c r="A50" s="72"/>
      <c r="B50" s="680"/>
      <c r="C50" s="680"/>
      <c r="D50" s="680"/>
      <c r="E50" s="681"/>
      <c r="F50" s="681"/>
      <c r="G50" s="681"/>
      <c r="H50" s="681"/>
      <c r="I50" s="681"/>
      <c r="J50" s="681"/>
      <c r="K50" s="682"/>
      <c r="L50" s="683"/>
    </row>
    <row r="51" spans="1:12" ht="24" customHeight="1" x14ac:dyDescent="0.2">
      <c r="A51" s="72"/>
      <c r="B51" s="681"/>
      <c r="C51" s="681"/>
      <c r="D51" s="681"/>
      <c r="E51" s="681"/>
      <c r="F51" s="681"/>
      <c r="G51" s="681"/>
      <c r="H51" s="681"/>
      <c r="I51" s="681"/>
      <c r="J51" s="681"/>
      <c r="K51" s="684"/>
      <c r="L51" s="685"/>
    </row>
    <row r="52" spans="1:12" ht="24" customHeight="1" x14ac:dyDescent="0.2">
      <c r="A52" s="72"/>
      <c r="B52" s="681"/>
      <c r="C52" s="681"/>
      <c r="D52" s="681"/>
      <c r="E52" s="681"/>
      <c r="F52" s="681"/>
      <c r="G52" s="681"/>
      <c r="H52" s="681"/>
      <c r="I52" s="681"/>
      <c r="J52" s="681"/>
      <c r="K52" s="684"/>
      <c r="L52" s="685"/>
    </row>
    <row r="53" spans="1:12" ht="24" customHeight="1" x14ac:dyDescent="0.2">
      <c r="A53" s="72"/>
      <c r="B53" s="681"/>
      <c r="C53" s="681"/>
      <c r="D53" s="681"/>
      <c r="E53" s="681"/>
      <c r="F53" s="681"/>
      <c r="G53" s="681"/>
      <c r="H53" s="681"/>
      <c r="I53" s="681"/>
      <c r="J53" s="681"/>
      <c r="K53" s="684"/>
      <c r="L53" s="685"/>
    </row>
    <row r="54" spans="1:12" x14ac:dyDescent="0.2">
      <c r="A54" s="72"/>
      <c r="B54" s="279"/>
      <c r="C54" s="279"/>
      <c r="D54" s="279"/>
      <c r="E54" s="279"/>
      <c r="F54" s="279"/>
      <c r="G54" s="279"/>
      <c r="H54" s="280"/>
      <c r="I54" s="280"/>
      <c r="J54" s="280"/>
      <c r="K54" s="280"/>
      <c r="L54" s="280"/>
    </row>
    <row r="55" spans="1:12" ht="21" customHeight="1" thickBot="1" x14ac:dyDescent="0.25">
      <c r="A55" s="72"/>
      <c r="B55" s="511" t="s">
        <v>1057</v>
      </c>
      <c r="C55" s="512"/>
      <c r="D55" s="512"/>
      <c r="E55" s="512"/>
      <c r="F55" s="512"/>
      <c r="G55" s="512"/>
      <c r="H55" s="512"/>
      <c r="I55" s="512"/>
      <c r="J55" s="512"/>
      <c r="K55" s="512"/>
      <c r="L55" s="512"/>
    </row>
    <row r="56" spans="1:12" ht="13.5" thickBot="1" x14ac:dyDescent="0.25">
      <c r="A56" s="72"/>
      <c r="B56" s="279"/>
      <c r="C56" s="279"/>
      <c r="D56" s="279"/>
      <c r="E56" s="279"/>
      <c r="F56" s="279"/>
      <c r="G56" s="279"/>
      <c r="H56" s="280"/>
      <c r="I56" s="280"/>
      <c r="J56" s="280"/>
      <c r="K56" s="280"/>
      <c r="L56" s="280"/>
    </row>
    <row r="57" spans="1:12" ht="27" customHeight="1" thickBot="1" x14ac:dyDescent="0.25">
      <c r="A57" s="72"/>
      <c r="B57" s="531" t="s">
        <v>1058</v>
      </c>
      <c r="C57" s="532"/>
      <c r="D57" s="531" t="s">
        <v>1059</v>
      </c>
      <c r="E57" s="532"/>
      <c r="F57" s="531" t="s">
        <v>1060</v>
      </c>
      <c r="G57" s="678"/>
      <c r="H57" s="678"/>
      <c r="I57" s="531" t="s">
        <v>1061</v>
      </c>
      <c r="J57" s="678"/>
      <c r="K57" s="531" t="s">
        <v>1062</v>
      </c>
      <c r="L57" s="678"/>
    </row>
    <row r="58" spans="1:12" ht="44.25" customHeight="1" x14ac:dyDescent="0.2">
      <c r="A58" s="72"/>
      <c r="B58" s="686" t="s">
        <v>799</v>
      </c>
      <c r="C58" s="686"/>
      <c r="D58" s="686" t="s">
        <v>1063</v>
      </c>
      <c r="E58" s="686"/>
      <c r="F58" s="686" t="s">
        <v>998</v>
      </c>
      <c r="G58" s="686"/>
      <c r="H58" s="686"/>
      <c r="I58" s="686" t="s">
        <v>1064</v>
      </c>
      <c r="J58" s="686"/>
      <c r="K58" s="686" t="s">
        <v>1065</v>
      </c>
      <c r="L58" s="686"/>
    </row>
    <row r="59" spans="1:12" ht="24" customHeight="1" x14ac:dyDescent="0.2">
      <c r="A59" s="72"/>
      <c r="B59" s="645"/>
      <c r="C59" s="645"/>
      <c r="D59" s="645"/>
      <c r="E59" s="645"/>
      <c r="F59" s="645"/>
      <c r="G59" s="645"/>
      <c r="H59" s="645"/>
      <c r="I59" s="645"/>
      <c r="J59" s="645"/>
      <c r="K59" s="646"/>
      <c r="L59" s="646"/>
    </row>
    <row r="60" spans="1:12" ht="24" customHeight="1" x14ac:dyDescent="0.2">
      <c r="A60" s="72"/>
      <c r="B60" s="645"/>
      <c r="C60" s="645"/>
      <c r="D60" s="645"/>
      <c r="E60" s="645"/>
      <c r="F60" s="645"/>
      <c r="G60" s="645"/>
      <c r="H60" s="645"/>
      <c r="I60" s="645"/>
      <c r="J60" s="645"/>
      <c r="K60" s="646"/>
      <c r="L60" s="646"/>
    </row>
    <row r="61" spans="1:12" ht="24" customHeight="1" x14ac:dyDescent="0.2">
      <c r="A61" s="72"/>
      <c r="B61" s="645"/>
      <c r="C61" s="645"/>
      <c r="D61" s="645"/>
      <c r="E61" s="645"/>
      <c r="F61" s="645"/>
      <c r="G61" s="645"/>
      <c r="H61" s="645"/>
      <c r="I61" s="645"/>
      <c r="J61" s="645"/>
      <c r="K61" s="646"/>
      <c r="L61" s="646"/>
    </row>
    <row r="62" spans="1:12" x14ac:dyDescent="0.2">
      <c r="A62" s="72"/>
      <c r="B62" s="81"/>
      <c r="C62" s="81"/>
      <c r="D62" s="81"/>
      <c r="E62" s="81"/>
      <c r="F62" s="81"/>
      <c r="G62" s="81"/>
      <c r="H62" s="81"/>
      <c r="I62" s="81"/>
      <c r="J62" s="81"/>
      <c r="K62" s="81"/>
      <c r="L62" s="81"/>
    </row>
    <row r="63" spans="1:12" ht="21" customHeight="1" thickBot="1" x14ac:dyDescent="0.25">
      <c r="A63" s="72"/>
      <c r="B63" s="511" t="s">
        <v>1066</v>
      </c>
      <c r="C63" s="512"/>
      <c r="D63" s="512"/>
      <c r="E63" s="512"/>
      <c r="F63" s="512"/>
      <c r="G63" s="512"/>
      <c r="H63" s="512"/>
      <c r="I63" s="512"/>
      <c r="J63" s="512"/>
      <c r="K63" s="512"/>
      <c r="L63" s="512"/>
    </row>
    <row r="64" spans="1:12" ht="24.75" customHeight="1" x14ac:dyDescent="0.2">
      <c r="A64" s="72"/>
      <c r="B64" s="648" t="s">
        <v>1070</v>
      </c>
      <c r="C64" s="649"/>
      <c r="D64" s="649"/>
      <c r="E64" s="649"/>
      <c r="F64" s="649"/>
      <c r="G64" s="649"/>
      <c r="H64" s="649"/>
      <c r="I64" s="649"/>
      <c r="J64" s="649"/>
      <c r="K64" s="649"/>
      <c r="L64" s="650"/>
    </row>
    <row r="65" spans="1:12" x14ac:dyDescent="0.2">
      <c r="A65" s="72"/>
      <c r="B65" s="281"/>
      <c r="C65" s="282"/>
      <c r="D65" s="282"/>
      <c r="E65" s="282"/>
      <c r="F65" s="282"/>
      <c r="G65" s="282"/>
      <c r="H65" s="282"/>
      <c r="I65" s="282"/>
      <c r="J65" s="282"/>
      <c r="K65" s="282"/>
      <c r="L65" s="282"/>
    </row>
    <row r="66" spans="1:12" ht="44.25" customHeight="1" x14ac:dyDescent="0.2">
      <c r="A66" s="72"/>
      <c r="B66" s="647" t="s">
        <v>1185</v>
      </c>
      <c r="C66" s="647"/>
      <c r="D66" s="647"/>
      <c r="E66" s="647"/>
      <c r="F66" s="647"/>
      <c r="G66" s="647"/>
      <c r="H66" s="647"/>
      <c r="I66" s="647"/>
      <c r="J66" s="647"/>
      <c r="K66" s="647"/>
      <c r="L66" s="283"/>
    </row>
    <row r="67" spans="1:12" ht="22.5" customHeight="1" x14ac:dyDescent="0.2">
      <c r="A67" s="72"/>
      <c r="B67" s="647" t="s">
        <v>1180</v>
      </c>
      <c r="C67" s="647"/>
      <c r="D67" s="647"/>
      <c r="E67" s="647"/>
      <c r="F67" s="647"/>
      <c r="G67" s="647"/>
      <c r="H67" s="647"/>
      <c r="I67" s="647"/>
      <c r="J67" s="647"/>
      <c r="K67" s="647"/>
      <c r="L67" s="283"/>
    </row>
    <row r="68" spans="1:12" ht="23.25" customHeight="1" x14ac:dyDescent="0.2">
      <c r="A68" s="72"/>
      <c r="B68" s="647" t="s">
        <v>1067</v>
      </c>
      <c r="C68" s="647"/>
      <c r="D68" s="647"/>
      <c r="E68" s="647"/>
      <c r="F68" s="647"/>
      <c r="G68" s="647"/>
      <c r="H68" s="647"/>
      <c r="I68" s="647"/>
      <c r="J68" s="647"/>
      <c r="K68" s="647"/>
      <c r="L68" s="283"/>
    </row>
    <row r="69" spans="1:12" ht="31.5" customHeight="1" x14ac:dyDescent="0.2">
      <c r="A69" s="72"/>
      <c r="B69" s="647" t="s">
        <v>1184</v>
      </c>
      <c r="C69" s="647"/>
      <c r="D69" s="647"/>
      <c r="E69" s="647"/>
      <c r="F69" s="647"/>
      <c r="G69" s="647"/>
      <c r="H69" s="647"/>
      <c r="I69" s="647"/>
      <c r="J69" s="647"/>
      <c r="K69" s="647"/>
      <c r="L69" s="283"/>
    </row>
    <row r="70" spans="1:12" ht="19.5" customHeight="1" x14ac:dyDescent="0.2">
      <c r="A70" s="72"/>
      <c r="B70" s="647" t="s">
        <v>1068</v>
      </c>
      <c r="C70" s="647"/>
      <c r="D70" s="647"/>
      <c r="E70" s="647"/>
      <c r="F70" s="647"/>
      <c r="G70" s="647"/>
      <c r="H70" s="647"/>
      <c r="I70" s="647"/>
      <c r="J70" s="647"/>
      <c r="K70" s="647"/>
      <c r="L70" s="283"/>
    </row>
    <row r="71" spans="1:12" ht="19.5" customHeight="1" x14ac:dyDescent="0.2">
      <c r="A71" s="72"/>
      <c r="B71" s="647" t="s">
        <v>1182</v>
      </c>
      <c r="C71" s="647"/>
      <c r="D71" s="647"/>
      <c r="E71" s="647"/>
      <c r="F71" s="647"/>
      <c r="G71" s="647"/>
      <c r="H71" s="647"/>
      <c r="I71" s="647"/>
      <c r="J71" s="647"/>
      <c r="K71" s="647"/>
      <c r="L71" s="283"/>
    </row>
    <row r="72" spans="1:12" ht="24.75" customHeight="1" x14ac:dyDescent="0.2">
      <c r="A72" s="72"/>
      <c r="B72" s="647" t="s">
        <v>1181</v>
      </c>
      <c r="C72" s="647"/>
      <c r="D72" s="647"/>
      <c r="E72" s="647"/>
      <c r="F72" s="647"/>
      <c r="G72" s="647"/>
      <c r="H72" s="647"/>
      <c r="I72" s="647"/>
      <c r="J72" s="647"/>
      <c r="K72" s="647"/>
      <c r="L72" s="306"/>
    </row>
    <row r="73" spans="1:12" ht="29.25" customHeight="1" x14ac:dyDescent="0.2">
      <c r="A73" s="72"/>
      <c r="B73" s="647" t="s">
        <v>1183</v>
      </c>
      <c r="C73" s="647"/>
      <c r="D73" s="647"/>
      <c r="E73" s="647"/>
      <c r="F73" s="647"/>
      <c r="G73" s="647"/>
      <c r="H73" s="647"/>
      <c r="I73" s="647"/>
      <c r="J73" s="647"/>
      <c r="K73" s="647"/>
      <c r="L73" s="306"/>
    </row>
    <row r="74" spans="1:12" ht="24" customHeight="1" x14ac:dyDescent="0.2">
      <c r="A74" s="72"/>
      <c r="B74" s="647" t="s">
        <v>1069</v>
      </c>
      <c r="C74" s="647"/>
      <c r="D74" s="647"/>
      <c r="E74" s="647"/>
      <c r="F74" s="647"/>
      <c r="G74" s="647"/>
      <c r="H74" s="647"/>
      <c r="I74" s="647"/>
      <c r="J74" s="647"/>
      <c r="K74" s="647"/>
      <c r="L74" s="283"/>
    </row>
    <row r="75" spans="1:12" x14ac:dyDescent="0.2">
      <c r="A75" s="72"/>
      <c r="B75" s="81"/>
      <c r="C75" s="81"/>
      <c r="D75" s="81"/>
      <c r="E75" s="81"/>
      <c r="F75" s="81"/>
      <c r="G75" s="81"/>
      <c r="H75" s="81"/>
      <c r="I75" s="81"/>
      <c r="J75" s="81"/>
      <c r="K75" s="81"/>
      <c r="L75" s="81"/>
    </row>
    <row r="76" spans="1:12" ht="21" customHeight="1" thickBot="1" x14ac:dyDescent="0.25">
      <c r="A76" s="72"/>
      <c r="B76" s="511" t="s">
        <v>1071</v>
      </c>
      <c r="C76" s="512"/>
      <c r="D76" s="512"/>
      <c r="E76" s="512"/>
      <c r="F76" s="512"/>
      <c r="G76" s="512"/>
      <c r="H76" s="512"/>
      <c r="I76" s="512"/>
      <c r="J76" s="512"/>
      <c r="K76" s="512"/>
      <c r="L76" s="556"/>
    </row>
    <row r="77" spans="1:12" ht="13.5" thickBot="1" x14ac:dyDescent="0.25">
      <c r="A77" s="72"/>
      <c r="B77" s="92"/>
      <c r="C77" s="88"/>
      <c r="D77" s="81"/>
      <c r="E77" s="81"/>
      <c r="F77" s="81"/>
      <c r="G77" s="81"/>
      <c r="H77" s="81"/>
      <c r="I77" s="81"/>
      <c r="J77" s="81"/>
      <c r="K77" s="81"/>
      <c r="L77" s="81"/>
    </row>
    <row r="78" spans="1:12" ht="24" customHeight="1" thickBot="1" x14ac:dyDescent="0.25">
      <c r="A78" s="72"/>
      <c r="B78" s="531" t="s">
        <v>1058</v>
      </c>
      <c r="C78" s="532"/>
      <c r="D78" s="531" t="s">
        <v>1059</v>
      </c>
      <c r="E78" s="532"/>
      <c r="F78" s="531" t="s">
        <v>1060</v>
      </c>
      <c r="G78" s="678"/>
      <c r="H78" s="532"/>
      <c r="I78" s="531" t="s">
        <v>1061</v>
      </c>
      <c r="J78" s="678"/>
      <c r="K78" s="532"/>
      <c r="L78" s="72"/>
    </row>
    <row r="79" spans="1:12" ht="24" customHeight="1" x14ac:dyDescent="0.2">
      <c r="A79" s="72"/>
      <c r="B79" s="686" t="s">
        <v>799</v>
      </c>
      <c r="C79" s="686"/>
      <c r="D79" s="687" t="s">
        <v>1072</v>
      </c>
      <c r="E79" s="688"/>
      <c r="F79" s="687" t="s">
        <v>998</v>
      </c>
      <c r="G79" s="689"/>
      <c r="H79" s="688"/>
      <c r="I79" s="687" t="s">
        <v>1064</v>
      </c>
      <c r="J79" s="689"/>
      <c r="K79" s="688"/>
      <c r="L79" s="284"/>
    </row>
    <row r="80" spans="1:12" ht="24" customHeight="1" x14ac:dyDescent="0.2">
      <c r="A80" s="72"/>
      <c r="B80" s="518"/>
      <c r="C80" s="518"/>
      <c r="D80" s="690"/>
      <c r="E80" s="691"/>
      <c r="F80" s="690"/>
      <c r="G80" s="393"/>
      <c r="H80" s="691"/>
      <c r="I80" s="690"/>
      <c r="J80" s="393"/>
      <c r="K80" s="691"/>
      <c r="L80" s="284"/>
    </row>
    <row r="81" spans="1:12" ht="24" customHeight="1" x14ac:dyDescent="0.2">
      <c r="A81" s="72"/>
      <c r="B81" s="518"/>
      <c r="C81" s="518"/>
      <c r="D81" s="690"/>
      <c r="E81" s="691"/>
      <c r="F81" s="690"/>
      <c r="G81" s="393"/>
      <c r="H81" s="691"/>
      <c r="I81" s="690"/>
      <c r="J81" s="393"/>
      <c r="K81" s="691"/>
      <c r="L81" s="284"/>
    </row>
    <row r="82" spans="1:12" x14ac:dyDescent="0.2">
      <c r="A82" s="72"/>
      <c r="B82" s="72"/>
      <c r="C82" s="72"/>
      <c r="D82" s="72"/>
      <c r="E82" s="72"/>
      <c r="F82" s="72"/>
      <c r="G82" s="72"/>
      <c r="H82" s="72"/>
      <c r="I82" s="72"/>
      <c r="J82" s="72"/>
      <c r="K82" s="72"/>
      <c r="L82" s="72"/>
    </row>
    <row r="83" spans="1:12" x14ac:dyDescent="0.2">
      <c r="A83" s="72"/>
      <c r="B83" s="72"/>
      <c r="C83" s="72"/>
      <c r="D83" s="72"/>
      <c r="E83" s="72"/>
      <c r="F83" s="72"/>
      <c r="G83" s="72"/>
      <c r="H83" s="72"/>
      <c r="I83" s="72"/>
      <c r="J83" s="72"/>
      <c r="K83" s="72"/>
      <c r="L83" s="72"/>
    </row>
    <row r="84" spans="1:12" x14ac:dyDescent="0.2">
      <c r="A84" s="72"/>
      <c r="B84" s="72"/>
      <c r="C84" s="72"/>
      <c r="D84" s="72"/>
      <c r="E84" s="72"/>
      <c r="F84" s="72"/>
      <c r="G84" s="72"/>
      <c r="H84" s="72"/>
      <c r="I84" s="72"/>
      <c r="J84" s="72"/>
      <c r="K84" s="72"/>
      <c r="L84" s="72"/>
    </row>
    <row r="85" spans="1:12" x14ac:dyDescent="0.2">
      <c r="A85" s="72"/>
      <c r="B85" s="72"/>
      <c r="C85" s="72"/>
      <c r="D85" s="72"/>
      <c r="E85" s="72"/>
      <c r="F85" s="72"/>
      <c r="G85" s="72"/>
      <c r="H85" s="72"/>
      <c r="I85" s="72"/>
      <c r="J85" s="72"/>
      <c r="K85" s="72"/>
      <c r="L85" s="72"/>
    </row>
    <row r="86" spans="1:12" x14ac:dyDescent="0.2">
      <c r="A86" s="72"/>
      <c r="B86" s="72"/>
      <c r="C86" s="72"/>
      <c r="D86" s="72"/>
      <c r="E86" s="72"/>
      <c r="F86" s="72"/>
      <c r="G86" s="72"/>
      <c r="H86" s="72"/>
      <c r="I86" s="72"/>
      <c r="J86" s="72"/>
      <c r="K86" s="72"/>
      <c r="L86" s="72"/>
    </row>
    <row r="87" spans="1:12" x14ac:dyDescent="0.2">
      <c r="A87" s="72"/>
      <c r="B87" s="72"/>
      <c r="C87" s="72"/>
      <c r="D87" s="72"/>
      <c r="E87" s="72"/>
      <c r="F87" s="72"/>
      <c r="G87" s="72"/>
      <c r="H87" s="72"/>
      <c r="I87" s="72"/>
      <c r="J87" s="72"/>
      <c r="K87" s="72"/>
      <c r="L87" s="72"/>
    </row>
    <row r="88" spans="1:12" x14ac:dyDescent="0.2">
      <c r="A88" s="72"/>
      <c r="B88" s="72"/>
      <c r="C88" s="72"/>
      <c r="D88" s="72"/>
      <c r="E88" s="72"/>
      <c r="F88" s="72"/>
      <c r="G88" s="72"/>
      <c r="H88" s="72"/>
      <c r="I88" s="72"/>
      <c r="J88" s="72"/>
      <c r="K88" s="72"/>
      <c r="L88" s="72"/>
    </row>
    <row r="89" spans="1:12" x14ac:dyDescent="0.2">
      <c r="A89" s="72"/>
      <c r="B89" s="72"/>
      <c r="C89" s="72"/>
      <c r="D89" s="72"/>
      <c r="E89" s="72"/>
      <c r="F89" s="72"/>
      <c r="G89" s="72"/>
      <c r="H89" s="72"/>
      <c r="I89" s="72"/>
      <c r="J89" s="72"/>
      <c r="K89" s="72"/>
      <c r="L89" s="72"/>
    </row>
    <row r="90" spans="1:12" x14ac:dyDescent="0.2">
      <c r="A90" s="72"/>
      <c r="B90" s="72"/>
      <c r="C90" s="72"/>
      <c r="D90" s="72"/>
      <c r="E90" s="72"/>
      <c r="F90" s="72"/>
      <c r="G90" s="72"/>
      <c r="H90" s="72"/>
      <c r="I90" s="72"/>
      <c r="J90" s="72"/>
      <c r="K90" s="72"/>
      <c r="L90" s="72"/>
    </row>
    <row r="91" spans="1:12" x14ac:dyDescent="0.2">
      <c r="A91" s="72"/>
      <c r="B91" s="72"/>
      <c r="C91" s="72"/>
      <c r="D91" s="72"/>
      <c r="E91" s="72"/>
      <c r="F91" s="72"/>
      <c r="G91" s="72"/>
      <c r="H91" s="72"/>
      <c r="I91" s="72"/>
      <c r="J91" s="72"/>
      <c r="K91" s="72"/>
      <c r="L91" s="72"/>
    </row>
    <row r="92" spans="1:12" x14ac:dyDescent="0.2">
      <c r="A92" s="72"/>
      <c r="B92" s="72"/>
      <c r="C92" s="72"/>
      <c r="D92" s="72"/>
      <c r="E92" s="72"/>
      <c r="F92" s="72"/>
      <c r="G92" s="72"/>
      <c r="H92" s="72"/>
      <c r="I92" s="72"/>
      <c r="J92" s="72"/>
      <c r="K92" s="72"/>
      <c r="L92" s="72"/>
    </row>
    <row r="93" spans="1:12" x14ac:dyDescent="0.2">
      <c r="A93" s="72"/>
      <c r="B93" s="72"/>
      <c r="C93" s="72"/>
      <c r="D93" s="72"/>
      <c r="E93" s="72"/>
      <c r="F93" s="72"/>
      <c r="G93" s="72"/>
      <c r="H93" s="72"/>
      <c r="I93" s="72"/>
      <c r="J93" s="72"/>
      <c r="K93" s="72"/>
      <c r="L93" s="72"/>
    </row>
    <row r="94" spans="1:12" x14ac:dyDescent="0.2">
      <c r="A94" s="72"/>
      <c r="B94" s="72"/>
      <c r="C94" s="72"/>
      <c r="D94" s="72"/>
      <c r="E94" s="72"/>
      <c r="F94" s="72"/>
      <c r="G94" s="72"/>
      <c r="H94" s="72"/>
      <c r="I94" s="72"/>
      <c r="J94" s="72"/>
      <c r="K94" s="72"/>
      <c r="L94" s="72"/>
    </row>
    <row r="95" spans="1:12" x14ac:dyDescent="0.2">
      <c r="A95" s="72"/>
      <c r="B95" s="72"/>
      <c r="C95" s="72"/>
      <c r="D95" s="72"/>
      <c r="E95" s="72"/>
      <c r="F95" s="72"/>
      <c r="G95" s="72"/>
      <c r="H95" s="72"/>
      <c r="I95" s="72"/>
      <c r="J95" s="72"/>
      <c r="K95" s="72"/>
      <c r="L95" s="72"/>
    </row>
    <row r="96" spans="1:12" x14ac:dyDescent="0.2">
      <c r="A96" s="72"/>
      <c r="B96" s="72"/>
      <c r="C96" s="72"/>
      <c r="D96" s="72"/>
      <c r="E96" s="72"/>
      <c r="F96" s="72"/>
      <c r="G96" s="72"/>
      <c r="H96" s="72"/>
      <c r="I96" s="72"/>
      <c r="J96" s="72"/>
      <c r="K96" s="72"/>
      <c r="L96" s="72"/>
    </row>
    <row r="97" spans="1:12" x14ac:dyDescent="0.2">
      <c r="A97" s="72"/>
      <c r="B97" s="72"/>
      <c r="C97" s="72"/>
      <c r="D97" s="72"/>
      <c r="E97" s="72"/>
      <c r="F97" s="72"/>
      <c r="G97" s="72"/>
      <c r="H97" s="72"/>
      <c r="I97" s="72"/>
      <c r="J97" s="72"/>
      <c r="K97" s="72"/>
      <c r="L97" s="72"/>
    </row>
    <row r="98" spans="1:12" x14ac:dyDescent="0.2">
      <c r="A98" s="72"/>
      <c r="B98" s="72"/>
      <c r="C98" s="72"/>
      <c r="D98" s="72"/>
      <c r="E98" s="72"/>
      <c r="F98" s="72"/>
      <c r="G98" s="72"/>
      <c r="H98" s="72"/>
      <c r="I98" s="72"/>
      <c r="J98" s="72"/>
      <c r="K98" s="72"/>
      <c r="L98" s="72"/>
    </row>
    <row r="99" spans="1:12" x14ac:dyDescent="0.2">
      <c r="A99" s="72"/>
      <c r="B99" s="72"/>
      <c r="C99" s="72"/>
      <c r="D99" s="72"/>
      <c r="E99" s="72"/>
      <c r="F99" s="72"/>
      <c r="G99" s="72"/>
      <c r="H99" s="72"/>
      <c r="I99" s="72"/>
      <c r="J99" s="72"/>
      <c r="K99" s="72"/>
      <c r="L99" s="72"/>
    </row>
    <row r="100" spans="1:12" x14ac:dyDescent="0.2">
      <c r="A100" s="72"/>
      <c r="B100" s="72"/>
      <c r="C100" s="72"/>
      <c r="D100" s="72"/>
      <c r="E100" s="72"/>
      <c r="F100" s="72"/>
      <c r="G100" s="72"/>
      <c r="H100" s="72"/>
      <c r="I100" s="72"/>
      <c r="J100" s="72"/>
      <c r="K100" s="72"/>
      <c r="L100" s="72"/>
    </row>
    <row r="101" spans="1:12" x14ac:dyDescent="0.2">
      <c r="A101" s="72"/>
      <c r="B101" s="72"/>
      <c r="C101" s="72"/>
      <c r="D101" s="72"/>
      <c r="E101" s="72"/>
      <c r="F101" s="72"/>
      <c r="G101" s="72"/>
      <c r="H101" s="72"/>
      <c r="I101" s="72"/>
      <c r="J101" s="72"/>
      <c r="K101" s="72"/>
      <c r="L101" s="72"/>
    </row>
    <row r="102" spans="1:12" x14ac:dyDescent="0.2">
      <c r="A102" s="72"/>
      <c r="B102" s="72"/>
      <c r="C102" s="72"/>
      <c r="D102" s="72"/>
      <c r="E102" s="72"/>
      <c r="F102" s="72"/>
      <c r="G102" s="72"/>
      <c r="H102" s="72"/>
      <c r="I102" s="72"/>
      <c r="J102" s="72"/>
      <c r="K102" s="72"/>
      <c r="L102" s="72"/>
    </row>
    <row r="103" spans="1:12" x14ac:dyDescent="0.2">
      <c r="A103" s="72"/>
      <c r="B103" s="72"/>
      <c r="C103" s="72"/>
      <c r="D103" s="72"/>
      <c r="E103" s="72"/>
      <c r="F103" s="72"/>
      <c r="G103" s="72"/>
      <c r="H103" s="72"/>
      <c r="I103" s="72"/>
      <c r="J103" s="72"/>
      <c r="K103" s="72"/>
      <c r="L103" s="72"/>
    </row>
    <row r="104" spans="1:12" x14ac:dyDescent="0.2">
      <c r="A104" s="72"/>
      <c r="B104" s="72"/>
      <c r="C104" s="72"/>
      <c r="D104" s="72"/>
      <c r="E104" s="72"/>
      <c r="F104" s="72"/>
      <c r="G104" s="72"/>
      <c r="H104" s="72"/>
      <c r="I104" s="72"/>
      <c r="J104" s="72"/>
      <c r="K104" s="72"/>
      <c r="L104" s="72"/>
    </row>
    <row r="105" spans="1:12" x14ac:dyDescent="0.2">
      <c r="A105" s="72"/>
      <c r="B105" s="72"/>
      <c r="C105" s="72"/>
      <c r="D105" s="72"/>
      <c r="E105" s="72"/>
      <c r="F105" s="72"/>
      <c r="G105" s="72"/>
      <c r="H105" s="72"/>
      <c r="I105" s="72"/>
      <c r="J105" s="72"/>
      <c r="K105" s="72"/>
      <c r="L105" s="72"/>
    </row>
    <row r="106" spans="1:12" x14ac:dyDescent="0.2">
      <c r="A106" s="72"/>
      <c r="B106" s="72"/>
      <c r="C106" s="72"/>
      <c r="D106" s="72"/>
      <c r="E106" s="72"/>
      <c r="F106" s="72"/>
      <c r="G106" s="72"/>
      <c r="H106" s="72"/>
      <c r="I106" s="72"/>
      <c r="J106" s="72"/>
      <c r="K106" s="72"/>
      <c r="L106" s="72"/>
    </row>
    <row r="107" spans="1:12" x14ac:dyDescent="0.2">
      <c r="A107" s="72"/>
      <c r="B107" s="72"/>
      <c r="C107" s="72"/>
      <c r="D107" s="72"/>
      <c r="E107" s="72"/>
      <c r="F107" s="72"/>
      <c r="G107" s="72"/>
      <c r="H107" s="72"/>
      <c r="I107" s="72"/>
      <c r="J107" s="72"/>
      <c r="K107" s="72"/>
      <c r="L107" s="72"/>
    </row>
    <row r="108" spans="1:12" x14ac:dyDescent="0.2">
      <c r="A108" s="72"/>
      <c r="B108" s="72"/>
      <c r="C108" s="72"/>
      <c r="D108" s="72"/>
      <c r="E108" s="72"/>
      <c r="F108" s="72"/>
      <c r="G108" s="72"/>
      <c r="H108" s="72"/>
      <c r="I108" s="72"/>
      <c r="J108" s="72"/>
      <c r="K108" s="72"/>
      <c r="L108" s="72"/>
    </row>
    <row r="109" spans="1:12" x14ac:dyDescent="0.2">
      <c r="A109" s="72"/>
      <c r="B109" s="72"/>
      <c r="C109" s="72"/>
      <c r="D109" s="72"/>
      <c r="E109" s="72"/>
      <c r="F109" s="72"/>
      <c r="G109" s="72"/>
      <c r="H109" s="72"/>
      <c r="I109" s="72"/>
      <c r="J109" s="72"/>
      <c r="K109" s="72"/>
      <c r="L109" s="72"/>
    </row>
    <row r="110" spans="1:12" x14ac:dyDescent="0.2">
      <c r="A110" s="72"/>
      <c r="B110" s="72"/>
      <c r="C110" s="72"/>
      <c r="D110" s="72"/>
      <c r="E110" s="72"/>
      <c r="F110" s="72"/>
      <c r="G110" s="72"/>
      <c r="H110" s="72"/>
      <c r="I110" s="72"/>
      <c r="J110" s="72"/>
      <c r="K110" s="72"/>
      <c r="L110" s="72"/>
    </row>
    <row r="111" spans="1:12" x14ac:dyDescent="0.2">
      <c r="A111" s="72"/>
      <c r="B111" s="72"/>
      <c r="C111" s="72"/>
      <c r="D111" s="72"/>
      <c r="E111" s="72"/>
      <c r="F111" s="72"/>
      <c r="G111" s="72"/>
      <c r="H111" s="72"/>
      <c r="I111" s="72"/>
      <c r="J111" s="72"/>
      <c r="K111" s="72"/>
      <c r="L111" s="72"/>
    </row>
    <row r="112" spans="1:12" x14ac:dyDescent="0.2">
      <c r="A112" s="72"/>
      <c r="B112" s="72"/>
      <c r="C112" s="72"/>
      <c r="D112" s="72"/>
      <c r="E112" s="72"/>
      <c r="F112" s="72"/>
      <c r="G112" s="72"/>
      <c r="H112" s="72"/>
      <c r="I112" s="72"/>
      <c r="J112" s="72"/>
      <c r="K112" s="72"/>
      <c r="L112" s="72"/>
    </row>
    <row r="113" spans="1:12" x14ac:dyDescent="0.2">
      <c r="A113" s="72"/>
      <c r="B113" s="72"/>
      <c r="C113" s="72"/>
      <c r="D113" s="72"/>
      <c r="E113" s="72"/>
      <c r="F113" s="72"/>
      <c r="G113" s="72"/>
      <c r="H113" s="72"/>
      <c r="I113" s="72"/>
      <c r="J113" s="72"/>
      <c r="K113" s="72"/>
      <c r="L113" s="72"/>
    </row>
    <row r="114" spans="1:12" x14ac:dyDescent="0.2">
      <c r="A114" s="72"/>
      <c r="B114" s="72"/>
      <c r="C114" s="72"/>
      <c r="D114" s="72"/>
      <c r="E114" s="72"/>
      <c r="F114" s="72"/>
      <c r="G114" s="72"/>
      <c r="H114" s="72"/>
      <c r="I114" s="72"/>
      <c r="J114" s="72"/>
      <c r="K114" s="72"/>
      <c r="L114" s="72"/>
    </row>
    <row r="115" spans="1:12" x14ac:dyDescent="0.2">
      <c r="A115" s="72"/>
      <c r="B115" s="72"/>
      <c r="C115" s="72"/>
      <c r="D115" s="72"/>
      <c r="E115" s="72"/>
      <c r="F115" s="72"/>
      <c r="G115" s="72"/>
      <c r="H115" s="72"/>
      <c r="I115" s="72"/>
      <c r="J115" s="72"/>
      <c r="K115" s="72"/>
      <c r="L115" s="72"/>
    </row>
    <row r="116" spans="1:12" x14ac:dyDescent="0.2">
      <c r="A116" s="72"/>
      <c r="B116" s="72"/>
      <c r="C116" s="72"/>
      <c r="D116" s="72"/>
      <c r="E116" s="72"/>
      <c r="F116" s="72"/>
      <c r="G116" s="72"/>
      <c r="H116" s="72"/>
      <c r="I116" s="72"/>
      <c r="J116" s="72"/>
      <c r="K116" s="72"/>
      <c r="L116" s="72"/>
    </row>
    <row r="117" spans="1:12" x14ac:dyDescent="0.2">
      <c r="A117" s="72"/>
      <c r="B117" s="72"/>
      <c r="C117" s="72"/>
      <c r="D117" s="72"/>
      <c r="E117" s="72"/>
      <c r="F117" s="72"/>
      <c r="G117" s="72"/>
      <c r="H117" s="72"/>
      <c r="I117" s="72"/>
      <c r="J117" s="72"/>
      <c r="K117" s="72"/>
      <c r="L117" s="72"/>
    </row>
    <row r="118" spans="1:12" x14ac:dyDescent="0.2">
      <c r="A118" s="72"/>
      <c r="B118" s="72"/>
      <c r="C118" s="72"/>
      <c r="D118" s="72"/>
      <c r="E118" s="72"/>
      <c r="F118" s="72"/>
      <c r="G118" s="72"/>
      <c r="H118" s="72"/>
      <c r="I118" s="72"/>
      <c r="J118" s="72"/>
      <c r="K118" s="72"/>
      <c r="L118" s="72"/>
    </row>
    <row r="119" spans="1:12" x14ac:dyDescent="0.2">
      <c r="A119" s="72"/>
      <c r="B119" s="72"/>
      <c r="C119" s="72"/>
      <c r="D119" s="72"/>
      <c r="E119" s="72"/>
      <c r="F119" s="72"/>
      <c r="G119" s="72"/>
      <c r="H119" s="72"/>
      <c r="I119" s="72"/>
      <c r="J119" s="72"/>
      <c r="K119" s="72"/>
      <c r="L119" s="72"/>
    </row>
    <row r="120" spans="1:12" x14ac:dyDescent="0.2">
      <c r="A120" s="72"/>
      <c r="B120" s="72"/>
      <c r="C120" s="72"/>
      <c r="D120" s="72"/>
      <c r="E120" s="72"/>
      <c r="F120" s="72"/>
      <c r="G120" s="72"/>
      <c r="H120" s="72"/>
      <c r="I120" s="72"/>
      <c r="J120" s="72"/>
      <c r="K120" s="72"/>
      <c r="L120" s="72"/>
    </row>
    <row r="121" spans="1:12" x14ac:dyDescent="0.2">
      <c r="A121" s="72"/>
      <c r="B121" s="72"/>
      <c r="C121" s="72"/>
      <c r="D121" s="72"/>
      <c r="E121" s="72"/>
      <c r="F121" s="72"/>
      <c r="G121" s="72"/>
      <c r="H121" s="72"/>
      <c r="I121" s="72"/>
      <c r="J121" s="72"/>
      <c r="K121" s="72"/>
      <c r="L121" s="72"/>
    </row>
    <row r="122" spans="1:12" x14ac:dyDescent="0.2">
      <c r="A122" s="72"/>
      <c r="B122" s="72"/>
      <c r="C122" s="72"/>
      <c r="D122" s="72"/>
      <c r="E122" s="72"/>
      <c r="F122" s="72"/>
      <c r="G122" s="72"/>
      <c r="H122" s="72"/>
      <c r="I122" s="72"/>
      <c r="J122" s="72"/>
      <c r="K122" s="72"/>
      <c r="L122" s="72"/>
    </row>
    <row r="123" spans="1:12" x14ac:dyDescent="0.2">
      <c r="A123" s="72"/>
      <c r="B123" s="72"/>
      <c r="C123" s="72"/>
      <c r="D123" s="72"/>
      <c r="E123" s="72"/>
      <c r="F123" s="72"/>
      <c r="G123" s="72"/>
      <c r="H123" s="72"/>
      <c r="I123" s="72"/>
      <c r="J123" s="72"/>
      <c r="K123" s="72"/>
      <c r="L123" s="72"/>
    </row>
    <row r="124" spans="1:12" x14ac:dyDescent="0.2">
      <c r="A124" s="72"/>
      <c r="B124" s="72"/>
      <c r="C124" s="72"/>
      <c r="D124" s="72"/>
      <c r="E124" s="72"/>
      <c r="F124" s="72"/>
      <c r="G124" s="72"/>
      <c r="H124" s="72"/>
      <c r="I124" s="72"/>
      <c r="J124" s="72"/>
      <c r="K124" s="72"/>
      <c r="L124" s="72"/>
    </row>
    <row r="125" spans="1:12" x14ac:dyDescent="0.2">
      <c r="A125" s="72"/>
      <c r="B125" s="72"/>
      <c r="C125" s="72"/>
      <c r="D125" s="72"/>
      <c r="E125" s="72"/>
      <c r="F125" s="72"/>
      <c r="G125" s="72"/>
      <c r="H125" s="72"/>
      <c r="I125" s="72"/>
      <c r="J125" s="72"/>
      <c r="K125" s="72"/>
      <c r="L125" s="72"/>
    </row>
    <row r="126" spans="1:12" x14ac:dyDescent="0.2">
      <c r="A126" s="72"/>
      <c r="B126" s="72"/>
      <c r="C126" s="72"/>
      <c r="D126" s="72"/>
      <c r="E126" s="72"/>
      <c r="F126" s="72"/>
      <c r="G126" s="72"/>
      <c r="H126" s="72"/>
      <c r="I126" s="72"/>
      <c r="J126" s="72"/>
      <c r="K126" s="72"/>
      <c r="L126" s="72"/>
    </row>
    <row r="127" spans="1:12" x14ac:dyDescent="0.2">
      <c r="A127" s="72"/>
      <c r="B127" s="72"/>
      <c r="C127" s="72"/>
      <c r="D127" s="72"/>
      <c r="E127" s="72"/>
      <c r="F127" s="72"/>
      <c r="G127" s="72"/>
      <c r="H127" s="72"/>
      <c r="I127" s="72"/>
      <c r="J127" s="72"/>
      <c r="K127" s="72"/>
      <c r="L127" s="72"/>
    </row>
    <row r="128" spans="1:12" x14ac:dyDescent="0.2">
      <c r="A128" s="72"/>
      <c r="B128" s="72"/>
      <c r="C128" s="72"/>
      <c r="D128" s="72"/>
      <c r="E128" s="72"/>
      <c r="F128" s="72"/>
      <c r="G128" s="72"/>
      <c r="H128" s="72"/>
      <c r="I128" s="72"/>
      <c r="J128" s="72"/>
      <c r="K128" s="72"/>
      <c r="L128" s="72"/>
    </row>
    <row r="129" spans="1:12" x14ac:dyDescent="0.2">
      <c r="A129" s="72"/>
      <c r="B129" s="72"/>
      <c r="C129" s="72"/>
      <c r="D129" s="72"/>
      <c r="E129" s="72"/>
      <c r="F129" s="72"/>
      <c r="G129" s="72"/>
      <c r="H129" s="72"/>
      <c r="I129" s="72"/>
      <c r="J129" s="72"/>
      <c r="K129" s="72"/>
      <c r="L129" s="72"/>
    </row>
    <row r="130" spans="1:12" x14ac:dyDescent="0.2">
      <c r="A130" s="72"/>
      <c r="B130" s="72"/>
      <c r="C130" s="72"/>
      <c r="D130" s="72"/>
      <c r="E130" s="72"/>
      <c r="F130" s="72"/>
      <c r="G130" s="72"/>
      <c r="H130" s="72"/>
      <c r="I130" s="72"/>
      <c r="J130" s="72"/>
      <c r="K130" s="72"/>
      <c r="L130" s="72"/>
    </row>
    <row r="131" spans="1:12" x14ac:dyDescent="0.2">
      <c r="A131" s="72"/>
      <c r="B131" s="72"/>
      <c r="C131" s="72"/>
      <c r="D131" s="72"/>
      <c r="E131" s="72"/>
      <c r="F131" s="72"/>
      <c r="G131" s="72"/>
      <c r="H131" s="72"/>
      <c r="I131" s="72"/>
      <c r="J131" s="72"/>
      <c r="K131" s="72"/>
      <c r="L131" s="72"/>
    </row>
    <row r="132" spans="1:12" x14ac:dyDescent="0.2">
      <c r="A132" s="72"/>
      <c r="B132" s="72"/>
      <c r="C132" s="72"/>
      <c r="D132" s="72"/>
      <c r="E132" s="72"/>
      <c r="F132" s="72"/>
      <c r="G132" s="72"/>
      <c r="H132" s="72"/>
      <c r="I132" s="72"/>
      <c r="J132" s="72"/>
      <c r="K132" s="72"/>
      <c r="L132" s="72"/>
    </row>
    <row r="133" spans="1:12" x14ac:dyDescent="0.2">
      <c r="A133" s="72"/>
      <c r="B133" s="72"/>
      <c r="C133" s="72"/>
      <c r="D133" s="72"/>
      <c r="E133" s="72"/>
      <c r="F133" s="72"/>
      <c r="G133" s="72"/>
      <c r="H133" s="72"/>
      <c r="I133" s="72"/>
      <c r="J133" s="72"/>
      <c r="K133" s="72"/>
      <c r="L133" s="72"/>
    </row>
    <row r="134" spans="1:12" x14ac:dyDescent="0.2">
      <c r="A134" s="72"/>
      <c r="B134" s="72"/>
      <c r="C134" s="72"/>
      <c r="D134" s="72"/>
      <c r="E134" s="72"/>
      <c r="F134" s="72"/>
      <c r="G134" s="72"/>
      <c r="H134" s="72"/>
      <c r="I134" s="72"/>
      <c r="J134" s="72"/>
      <c r="K134" s="72"/>
      <c r="L134" s="72"/>
    </row>
    <row r="135" spans="1:12" x14ac:dyDescent="0.2">
      <c r="A135" s="72"/>
      <c r="B135" s="72"/>
      <c r="C135" s="72"/>
      <c r="D135" s="72"/>
      <c r="E135" s="72"/>
      <c r="F135" s="72"/>
      <c r="G135" s="72"/>
      <c r="H135" s="72"/>
      <c r="I135" s="72"/>
      <c r="J135" s="72"/>
      <c r="K135" s="72"/>
      <c r="L135" s="72"/>
    </row>
    <row r="136" spans="1:12" x14ac:dyDescent="0.2">
      <c r="A136" s="72"/>
      <c r="B136" s="72"/>
      <c r="C136" s="72"/>
      <c r="D136" s="72"/>
      <c r="E136" s="72"/>
      <c r="F136" s="72"/>
      <c r="G136" s="72"/>
      <c r="H136" s="72"/>
      <c r="I136" s="72"/>
      <c r="J136" s="72"/>
      <c r="K136" s="72"/>
      <c r="L136" s="72"/>
    </row>
    <row r="137" spans="1:12" x14ac:dyDescent="0.2">
      <c r="A137" s="72"/>
      <c r="B137" s="72"/>
      <c r="C137" s="72"/>
      <c r="D137" s="72"/>
      <c r="E137" s="72"/>
      <c r="F137" s="72"/>
      <c r="G137" s="72"/>
      <c r="H137" s="72"/>
      <c r="I137" s="72"/>
      <c r="J137" s="72"/>
      <c r="K137" s="72"/>
      <c r="L137" s="72"/>
    </row>
    <row r="138" spans="1:12" x14ac:dyDescent="0.2">
      <c r="A138" s="72"/>
      <c r="B138" s="72"/>
      <c r="C138" s="72"/>
      <c r="D138" s="72"/>
      <c r="E138" s="72"/>
      <c r="F138" s="72"/>
      <c r="G138" s="72"/>
      <c r="H138" s="72"/>
      <c r="I138" s="72"/>
      <c r="J138" s="72"/>
      <c r="K138" s="72"/>
      <c r="L138" s="72"/>
    </row>
    <row r="139" spans="1:12" x14ac:dyDescent="0.2">
      <c r="A139" s="72"/>
      <c r="B139" s="72"/>
      <c r="C139" s="72"/>
      <c r="D139" s="72"/>
      <c r="E139" s="72"/>
      <c r="F139" s="72"/>
      <c r="G139" s="72"/>
      <c r="H139" s="72"/>
      <c r="I139" s="72"/>
      <c r="J139" s="72"/>
      <c r="K139" s="72"/>
      <c r="L139" s="72"/>
    </row>
    <row r="140" spans="1:12" x14ac:dyDescent="0.2">
      <c r="A140" s="72"/>
      <c r="B140" s="72"/>
      <c r="C140" s="72"/>
      <c r="D140" s="72"/>
      <c r="E140" s="72"/>
      <c r="F140" s="72"/>
      <c r="G140" s="72"/>
      <c r="H140" s="72"/>
      <c r="I140" s="72"/>
      <c r="J140" s="72"/>
      <c r="K140" s="72"/>
      <c r="L140" s="72"/>
    </row>
    <row r="141" spans="1:12" x14ac:dyDescent="0.2">
      <c r="A141" s="72"/>
      <c r="B141" s="72"/>
      <c r="C141" s="72"/>
      <c r="D141" s="72"/>
      <c r="E141" s="72"/>
      <c r="F141" s="72"/>
      <c r="G141" s="72"/>
      <c r="H141" s="72"/>
      <c r="I141" s="72"/>
      <c r="J141" s="72"/>
      <c r="K141" s="72"/>
      <c r="L141" s="72"/>
    </row>
    <row r="142" spans="1:12" x14ac:dyDescent="0.2">
      <c r="A142" s="72"/>
      <c r="B142" s="72"/>
      <c r="C142" s="72"/>
      <c r="D142" s="72"/>
      <c r="E142" s="72"/>
      <c r="F142" s="72"/>
      <c r="G142" s="72"/>
      <c r="H142" s="72"/>
      <c r="I142" s="72"/>
      <c r="J142" s="72"/>
      <c r="K142" s="72"/>
      <c r="L142" s="72"/>
    </row>
    <row r="143" spans="1:12" x14ac:dyDescent="0.2">
      <c r="A143" s="72"/>
      <c r="B143" s="72"/>
      <c r="C143" s="72"/>
      <c r="D143" s="72"/>
      <c r="E143" s="72"/>
      <c r="F143" s="72"/>
      <c r="G143" s="72"/>
      <c r="H143" s="72"/>
      <c r="I143" s="72"/>
      <c r="J143" s="72"/>
      <c r="K143" s="72"/>
      <c r="L143" s="72"/>
    </row>
    <row r="144" spans="1:12" x14ac:dyDescent="0.2">
      <c r="A144" s="72"/>
      <c r="B144" s="72"/>
      <c r="C144" s="72"/>
      <c r="D144" s="72"/>
      <c r="E144" s="72"/>
      <c r="F144" s="72"/>
      <c r="G144" s="72"/>
      <c r="H144" s="72"/>
      <c r="I144" s="72"/>
      <c r="J144" s="72"/>
      <c r="K144" s="72"/>
      <c r="L144" s="72"/>
    </row>
    <row r="145" spans="1:12" x14ac:dyDescent="0.2">
      <c r="A145" s="72"/>
      <c r="B145" s="72"/>
      <c r="C145" s="72"/>
      <c r="D145" s="72"/>
      <c r="E145" s="72"/>
      <c r="F145" s="72"/>
      <c r="G145" s="72"/>
      <c r="H145" s="72"/>
      <c r="I145" s="72"/>
      <c r="J145" s="72"/>
      <c r="K145" s="72"/>
      <c r="L145" s="72"/>
    </row>
    <row r="146" spans="1:12" x14ac:dyDescent="0.2">
      <c r="A146" s="72"/>
      <c r="B146" s="72"/>
      <c r="C146" s="72"/>
      <c r="D146" s="72"/>
      <c r="E146" s="72"/>
      <c r="F146" s="72"/>
      <c r="G146" s="72"/>
      <c r="H146" s="72"/>
      <c r="I146" s="72"/>
      <c r="J146" s="72"/>
      <c r="K146" s="72"/>
      <c r="L146" s="72"/>
    </row>
    <row r="147" spans="1:12" x14ac:dyDescent="0.2">
      <c r="A147" s="72"/>
      <c r="B147" s="72"/>
      <c r="C147" s="72"/>
      <c r="D147" s="72"/>
      <c r="E147" s="72"/>
      <c r="F147" s="72"/>
      <c r="G147" s="72"/>
      <c r="H147" s="72"/>
      <c r="I147" s="72"/>
      <c r="J147" s="72"/>
      <c r="K147" s="72"/>
      <c r="L147" s="72"/>
    </row>
    <row r="148" spans="1:12" x14ac:dyDescent="0.2">
      <c r="A148" s="72"/>
      <c r="B148" s="72"/>
      <c r="C148" s="72"/>
      <c r="D148" s="72"/>
      <c r="E148" s="72"/>
      <c r="F148" s="72"/>
      <c r="G148" s="72"/>
      <c r="H148" s="72"/>
      <c r="I148" s="72"/>
      <c r="J148" s="72"/>
      <c r="K148" s="72"/>
      <c r="L148" s="72"/>
    </row>
    <row r="149" spans="1:12" x14ac:dyDescent="0.2">
      <c r="A149" s="72"/>
      <c r="B149" s="72"/>
      <c r="C149" s="72"/>
      <c r="D149" s="72"/>
      <c r="E149" s="72"/>
      <c r="F149" s="72"/>
      <c r="G149" s="72"/>
      <c r="H149" s="72"/>
      <c r="I149" s="72"/>
      <c r="J149" s="72"/>
      <c r="K149" s="72"/>
      <c r="L149" s="72"/>
    </row>
    <row r="150" spans="1:12" x14ac:dyDescent="0.2">
      <c r="A150" s="72"/>
      <c r="B150" s="72"/>
      <c r="C150" s="72"/>
      <c r="D150" s="72"/>
      <c r="E150" s="72"/>
      <c r="F150" s="72"/>
      <c r="G150" s="72"/>
      <c r="H150" s="72"/>
      <c r="I150" s="72"/>
      <c r="J150" s="72"/>
      <c r="K150" s="72"/>
      <c r="L150" s="72"/>
    </row>
    <row r="151" spans="1:12" x14ac:dyDescent="0.2">
      <c r="A151" s="72"/>
      <c r="B151" s="72"/>
      <c r="C151" s="72"/>
      <c r="D151" s="72"/>
      <c r="E151" s="72"/>
      <c r="F151" s="72"/>
      <c r="G151" s="72"/>
      <c r="H151" s="72"/>
      <c r="I151" s="72"/>
      <c r="J151" s="72"/>
      <c r="K151" s="72"/>
      <c r="L151" s="72"/>
    </row>
    <row r="152" spans="1:12" x14ac:dyDescent="0.2">
      <c r="A152" s="72"/>
      <c r="B152" s="72"/>
      <c r="C152" s="72"/>
      <c r="D152" s="72"/>
      <c r="E152" s="72"/>
      <c r="F152" s="72"/>
      <c r="G152" s="72"/>
      <c r="H152" s="72"/>
      <c r="I152" s="72"/>
      <c r="J152" s="72"/>
      <c r="K152" s="72"/>
      <c r="L152" s="72"/>
    </row>
    <row r="153" spans="1:12" x14ac:dyDescent="0.2">
      <c r="A153" s="72"/>
      <c r="B153" s="72"/>
      <c r="C153" s="72"/>
      <c r="D153" s="72"/>
      <c r="E153" s="72"/>
      <c r="F153" s="72"/>
      <c r="G153" s="72"/>
      <c r="H153" s="72"/>
      <c r="I153" s="72"/>
      <c r="J153" s="72"/>
      <c r="K153" s="72"/>
      <c r="L153" s="72"/>
    </row>
    <row r="154" spans="1:12" x14ac:dyDescent="0.2">
      <c r="A154" s="72"/>
      <c r="B154" s="72"/>
      <c r="C154" s="72"/>
      <c r="D154" s="72"/>
      <c r="E154" s="72"/>
      <c r="F154" s="72"/>
      <c r="G154" s="72"/>
      <c r="H154" s="72"/>
      <c r="I154" s="72"/>
      <c r="J154" s="72"/>
      <c r="K154" s="72"/>
      <c r="L154" s="72"/>
    </row>
    <row r="155" spans="1:12" x14ac:dyDescent="0.2">
      <c r="A155" s="72"/>
      <c r="B155" s="72"/>
      <c r="C155" s="72"/>
      <c r="D155" s="72"/>
      <c r="E155" s="72"/>
      <c r="F155" s="72"/>
      <c r="G155" s="72"/>
      <c r="H155" s="72"/>
      <c r="I155" s="72"/>
      <c r="J155" s="72"/>
      <c r="K155" s="72"/>
      <c r="L155" s="72"/>
    </row>
    <row r="156" spans="1:12" x14ac:dyDescent="0.2">
      <c r="A156" s="72"/>
      <c r="B156" s="72"/>
      <c r="C156" s="72"/>
      <c r="D156" s="72"/>
      <c r="E156" s="72"/>
      <c r="F156" s="72"/>
      <c r="G156" s="72"/>
      <c r="H156" s="72"/>
      <c r="I156" s="72"/>
      <c r="J156" s="72"/>
      <c r="K156" s="72"/>
      <c r="L156" s="72"/>
    </row>
    <row r="157" spans="1:12" x14ac:dyDescent="0.2">
      <c r="A157" s="72"/>
      <c r="B157" s="72"/>
      <c r="C157" s="72"/>
      <c r="D157" s="72"/>
      <c r="E157" s="72"/>
      <c r="F157" s="72"/>
      <c r="G157" s="72"/>
      <c r="H157" s="72"/>
      <c r="I157" s="72"/>
      <c r="J157" s="72"/>
      <c r="K157" s="72"/>
      <c r="L157" s="72"/>
    </row>
    <row r="158" spans="1:12" x14ac:dyDescent="0.2">
      <c r="A158" s="72"/>
      <c r="B158" s="72"/>
      <c r="C158" s="72"/>
      <c r="D158" s="72"/>
      <c r="E158" s="72"/>
      <c r="F158" s="72"/>
      <c r="G158" s="72"/>
      <c r="H158" s="72"/>
      <c r="I158" s="72"/>
      <c r="J158" s="72"/>
      <c r="K158" s="72"/>
      <c r="L158" s="72"/>
    </row>
    <row r="159" spans="1:12" x14ac:dyDescent="0.2">
      <c r="A159" s="72"/>
      <c r="B159" s="72"/>
      <c r="C159" s="72"/>
      <c r="D159" s="72"/>
      <c r="E159" s="72"/>
      <c r="F159" s="72"/>
      <c r="G159" s="72"/>
      <c r="H159" s="72"/>
      <c r="I159" s="72"/>
      <c r="J159" s="72"/>
      <c r="K159" s="72"/>
      <c r="L159" s="72"/>
    </row>
    <row r="160" spans="1:12" x14ac:dyDescent="0.2">
      <c r="A160" s="72"/>
      <c r="B160" s="72"/>
      <c r="C160" s="72"/>
      <c r="D160" s="72"/>
      <c r="E160" s="72"/>
      <c r="F160" s="72"/>
      <c r="G160" s="72"/>
      <c r="H160" s="72"/>
      <c r="I160" s="72"/>
      <c r="J160" s="72"/>
      <c r="K160" s="72"/>
      <c r="L160" s="72"/>
    </row>
    <row r="161" spans="1:12" x14ac:dyDescent="0.2">
      <c r="A161" s="72"/>
      <c r="B161" s="72"/>
      <c r="C161" s="72"/>
      <c r="D161" s="72"/>
      <c r="E161" s="72"/>
      <c r="F161" s="72"/>
      <c r="G161" s="72"/>
      <c r="H161" s="72"/>
      <c r="I161" s="72"/>
      <c r="J161" s="72"/>
      <c r="K161" s="72"/>
      <c r="L161" s="72"/>
    </row>
    <row r="162" spans="1:12" x14ac:dyDescent="0.2">
      <c r="A162" s="72"/>
      <c r="B162" s="72"/>
      <c r="C162" s="72"/>
      <c r="D162" s="72"/>
      <c r="E162" s="72"/>
      <c r="F162" s="72"/>
      <c r="G162" s="72"/>
      <c r="H162" s="72"/>
      <c r="I162" s="72"/>
      <c r="J162" s="72"/>
      <c r="K162" s="72"/>
      <c r="L162" s="72"/>
    </row>
    <row r="163" spans="1:12" x14ac:dyDescent="0.2">
      <c r="A163" s="72"/>
      <c r="B163" s="72"/>
      <c r="C163" s="72"/>
      <c r="D163" s="72"/>
      <c r="E163" s="72"/>
      <c r="F163" s="72"/>
      <c r="G163" s="72"/>
      <c r="H163" s="72"/>
      <c r="I163" s="72"/>
      <c r="J163" s="72"/>
      <c r="K163" s="72"/>
      <c r="L163" s="72"/>
    </row>
    <row r="164" spans="1:12" x14ac:dyDescent="0.2">
      <c r="A164" s="72"/>
      <c r="B164" s="72"/>
      <c r="C164" s="72"/>
      <c r="D164" s="72"/>
      <c r="E164" s="72"/>
      <c r="F164" s="72"/>
      <c r="G164" s="72"/>
      <c r="H164" s="72"/>
      <c r="I164" s="72"/>
      <c r="J164" s="72"/>
      <c r="K164" s="72"/>
      <c r="L164" s="72"/>
    </row>
    <row r="165" spans="1:12" x14ac:dyDescent="0.2">
      <c r="A165" s="72"/>
      <c r="B165" s="72"/>
      <c r="C165" s="72"/>
      <c r="D165" s="72"/>
      <c r="E165" s="72"/>
      <c r="F165" s="72"/>
      <c r="G165" s="72"/>
      <c r="H165" s="72"/>
      <c r="I165" s="72"/>
      <c r="J165" s="72"/>
      <c r="K165" s="72"/>
      <c r="L165" s="72"/>
    </row>
    <row r="166" spans="1:12" x14ac:dyDescent="0.2">
      <c r="A166" s="72"/>
      <c r="B166" s="72"/>
      <c r="C166" s="72"/>
      <c r="D166" s="72"/>
      <c r="E166" s="72"/>
      <c r="F166" s="72"/>
      <c r="G166" s="72"/>
      <c r="H166" s="72"/>
      <c r="I166" s="72"/>
      <c r="J166" s="72"/>
      <c r="K166" s="72"/>
      <c r="L166" s="72"/>
    </row>
    <row r="167" spans="1:12" x14ac:dyDescent="0.2">
      <c r="A167" s="72"/>
      <c r="B167" s="72"/>
      <c r="C167" s="72"/>
      <c r="D167" s="72"/>
      <c r="E167" s="72"/>
      <c r="F167" s="72"/>
      <c r="G167" s="72"/>
      <c r="H167" s="72"/>
      <c r="I167" s="72"/>
      <c r="J167" s="72"/>
      <c r="K167" s="72"/>
      <c r="L167" s="72"/>
    </row>
    <row r="168" spans="1:12" x14ac:dyDescent="0.2">
      <c r="A168" s="72"/>
      <c r="B168" s="72"/>
      <c r="C168" s="72"/>
      <c r="D168" s="72"/>
      <c r="E168" s="72"/>
      <c r="F168" s="72"/>
      <c r="G168" s="72"/>
      <c r="H168" s="72"/>
      <c r="I168" s="72"/>
      <c r="J168" s="72"/>
      <c r="K168" s="72"/>
      <c r="L168" s="72"/>
    </row>
    <row r="169" spans="1:12" x14ac:dyDescent="0.2">
      <c r="A169" s="72"/>
      <c r="B169" s="72"/>
      <c r="C169" s="72"/>
      <c r="D169" s="72"/>
      <c r="E169" s="72"/>
      <c r="F169" s="72"/>
      <c r="G169" s="72"/>
      <c r="H169" s="72"/>
      <c r="I169" s="72"/>
      <c r="J169" s="72"/>
      <c r="K169" s="72"/>
      <c r="L169" s="72"/>
    </row>
    <row r="170" spans="1:12" x14ac:dyDescent="0.2">
      <c r="A170" s="72"/>
      <c r="B170" s="72"/>
      <c r="C170" s="72"/>
      <c r="D170" s="72"/>
      <c r="E170" s="72"/>
      <c r="F170" s="72"/>
      <c r="G170" s="72"/>
      <c r="H170" s="72"/>
      <c r="I170" s="72"/>
      <c r="J170" s="72"/>
      <c r="K170" s="72"/>
      <c r="L170" s="72"/>
    </row>
    <row r="171" spans="1:12" x14ac:dyDescent="0.2">
      <c r="A171" s="72"/>
      <c r="B171" s="72"/>
      <c r="C171" s="72"/>
      <c r="D171" s="72"/>
      <c r="E171" s="72"/>
      <c r="F171" s="72"/>
      <c r="G171" s="72"/>
      <c r="H171" s="72"/>
      <c r="I171" s="72"/>
      <c r="J171" s="72"/>
      <c r="K171" s="72"/>
      <c r="L171" s="72"/>
    </row>
    <row r="172" spans="1:12" x14ac:dyDescent="0.2">
      <c r="A172" s="72"/>
      <c r="B172" s="72"/>
      <c r="C172" s="72"/>
      <c r="D172" s="72"/>
      <c r="E172" s="72"/>
      <c r="F172" s="72"/>
      <c r="G172" s="72"/>
      <c r="H172" s="72"/>
      <c r="I172" s="72"/>
      <c r="J172" s="72"/>
      <c r="K172" s="72"/>
      <c r="L172" s="72"/>
    </row>
    <row r="173" spans="1:12" x14ac:dyDescent="0.2">
      <c r="A173" s="72"/>
      <c r="B173" s="72"/>
      <c r="C173" s="72"/>
      <c r="D173" s="72"/>
      <c r="E173" s="72"/>
      <c r="F173" s="72"/>
      <c r="G173" s="72"/>
      <c r="H173" s="72"/>
      <c r="I173" s="72"/>
      <c r="J173" s="72"/>
      <c r="K173" s="72"/>
      <c r="L173" s="72"/>
    </row>
    <row r="174" spans="1:12" x14ac:dyDescent="0.2">
      <c r="A174" s="72"/>
      <c r="B174" s="72"/>
      <c r="C174" s="72"/>
      <c r="D174" s="72"/>
      <c r="E174" s="72"/>
      <c r="F174" s="72"/>
      <c r="G174" s="72"/>
      <c r="H174" s="72"/>
      <c r="I174" s="72"/>
      <c r="J174" s="72"/>
      <c r="K174" s="72"/>
      <c r="L174" s="72"/>
    </row>
    <row r="175" spans="1:12" x14ac:dyDescent="0.2">
      <c r="A175" s="72"/>
      <c r="B175" s="72"/>
      <c r="C175" s="72"/>
      <c r="D175" s="72"/>
      <c r="E175" s="72"/>
      <c r="F175" s="72"/>
      <c r="G175" s="72"/>
      <c r="H175" s="72"/>
      <c r="I175" s="72"/>
      <c r="J175" s="72"/>
      <c r="K175" s="72"/>
      <c r="L175" s="72"/>
    </row>
    <row r="176" spans="1:12" x14ac:dyDescent="0.2">
      <c r="A176" s="72"/>
      <c r="B176" s="72"/>
      <c r="C176" s="72"/>
      <c r="D176" s="72"/>
      <c r="E176" s="72"/>
      <c r="F176" s="72"/>
      <c r="G176" s="72"/>
      <c r="H176" s="72"/>
      <c r="I176" s="72"/>
      <c r="J176" s="72"/>
      <c r="K176" s="72"/>
      <c r="L176" s="72"/>
    </row>
    <row r="177" spans="1:12" x14ac:dyDescent="0.2">
      <c r="A177" s="72"/>
      <c r="B177" s="72"/>
      <c r="C177" s="72"/>
      <c r="D177" s="72"/>
      <c r="E177" s="72"/>
      <c r="F177" s="72"/>
      <c r="G177" s="72"/>
      <c r="H177" s="72"/>
      <c r="I177" s="72"/>
      <c r="J177" s="72"/>
      <c r="K177" s="72"/>
      <c r="L177" s="72"/>
    </row>
    <row r="178" spans="1:12" x14ac:dyDescent="0.2">
      <c r="A178" s="72"/>
      <c r="B178" s="72"/>
      <c r="C178" s="72"/>
      <c r="D178" s="72"/>
      <c r="E178" s="72"/>
      <c r="F178" s="72"/>
      <c r="G178" s="72"/>
      <c r="H178" s="72"/>
      <c r="I178" s="72"/>
      <c r="J178" s="72"/>
      <c r="K178" s="72"/>
      <c r="L178" s="72"/>
    </row>
    <row r="179" spans="1:12" x14ac:dyDescent="0.2">
      <c r="A179" s="72"/>
      <c r="B179" s="72"/>
      <c r="C179" s="72"/>
      <c r="D179" s="72"/>
      <c r="E179" s="72"/>
      <c r="F179" s="72"/>
      <c r="G179" s="72"/>
      <c r="H179" s="72"/>
      <c r="I179" s="72"/>
      <c r="J179" s="72"/>
      <c r="K179" s="72"/>
      <c r="L179" s="72"/>
    </row>
    <row r="180" spans="1:12" x14ac:dyDescent="0.2">
      <c r="A180" s="72"/>
      <c r="B180" s="72"/>
      <c r="C180" s="72"/>
      <c r="D180" s="72"/>
      <c r="E180" s="72"/>
      <c r="F180" s="72"/>
      <c r="G180" s="72"/>
      <c r="H180" s="72"/>
      <c r="I180" s="72"/>
      <c r="J180" s="72"/>
      <c r="K180" s="72"/>
      <c r="L180" s="72"/>
    </row>
    <row r="181" spans="1:12" x14ac:dyDescent="0.2">
      <c r="A181" s="72"/>
      <c r="B181" s="72"/>
      <c r="C181" s="72"/>
      <c r="D181" s="72"/>
      <c r="E181" s="72"/>
      <c r="F181" s="72"/>
      <c r="G181" s="72"/>
      <c r="H181" s="72"/>
      <c r="I181" s="72"/>
      <c r="J181" s="72"/>
      <c r="K181" s="72"/>
      <c r="L181" s="72"/>
    </row>
    <row r="182" spans="1:12" x14ac:dyDescent="0.2">
      <c r="A182" s="72"/>
      <c r="B182" s="72"/>
      <c r="C182" s="72"/>
      <c r="D182" s="72"/>
      <c r="E182" s="72"/>
      <c r="F182" s="72"/>
      <c r="G182" s="72"/>
      <c r="H182" s="72"/>
      <c r="I182" s="72"/>
      <c r="J182" s="72"/>
      <c r="K182" s="72"/>
      <c r="L182" s="72"/>
    </row>
    <row r="183" spans="1:12" x14ac:dyDescent="0.2">
      <c r="A183" s="72"/>
      <c r="B183" s="72"/>
      <c r="C183" s="72"/>
      <c r="D183" s="72"/>
      <c r="E183" s="72"/>
      <c r="F183" s="72"/>
      <c r="G183" s="72"/>
      <c r="H183" s="72"/>
      <c r="I183" s="72"/>
      <c r="J183" s="72"/>
      <c r="K183" s="72"/>
      <c r="L183" s="72"/>
    </row>
    <row r="184" spans="1:12" x14ac:dyDescent="0.2">
      <c r="A184" s="72"/>
      <c r="B184" s="72"/>
      <c r="C184" s="72"/>
      <c r="D184" s="72"/>
      <c r="E184" s="72"/>
      <c r="F184" s="72"/>
      <c r="G184" s="72"/>
      <c r="H184" s="72"/>
      <c r="I184" s="72"/>
      <c r="J184" s="72"/>
      <c r="K184" s="72"/>
      <c r="L184" s="72"/>
    </row>
    <row r="185" spans="1:12" x14ac:dyDescent="0.2">
      <c r="A185" s="72"/>
      <c r="B185" s="72"/>
      <c r="C185" s="72"/>
      <c r="D185" s="72"/>
      <c r="E185" s="72"/>
      <c r="F185" s="72"/>
      <c r="G185" s="72"/>
      <c r="H185" s="72"/>
      <c r="I185" s="72"/>
      <c r="J185" s="72"/>
      <c r="K185" s="72"/>
      <c r="L185" s="72"/>
    </row>
    <row r="186" spans="1:12" x14ac:dyDescent="0.2">
      <c r="A186" s="72"/>
      <c r="B186" s="72"/>
      <c r="C186" s="72"/>
      <c r="D186" s="72"/>
      <c r="E186" s="72"/>
      <c r="F186" s="72"/>
      <c r="G186" s="72"/>
      <c r="H186" s="72"/>
      <c r="I186" s="72"/>
      <c r="J186" s="72"/>
      <c r="K186" s="72"/>
      <c r="L186" s="72"/>
    </row>
    <row r="187" spans="1:12" x14ac:dyDescent="0.2">
      <c r="A187" s="72"/>
      <c r="B187" s="72"/>
      <c r="C187" s="72"/>
      <c r="D187" s="72"/>
      <c r="E187" s="72"/>
      <c r="F187" s="72"/>
      <c r="G187" s="72"/>
      <c r="H187" s="72"/>
      <c r="I187" s="72"/>
      <c r="J187" s="72"/>
      <c r="K187" s="72"/>
      <c r="L187" s="72"/>
    </row>
    <row r="188" spans="1:12" x14ac:dyDescent="0.2">
      <c r="A188" s="72"/>
      <c r="B188" s="72"/>
      <c r="C188" s="72"/>
      <c r="D188" s="72"/>
      <c r="E188" s="72"/>
      <c r="F188" s="72"/>
      <c r="G188" s="72"/>
      <c r="H188" s="72"/>
      <c r="I188" s="72"/>
      <c r="J188" s="72"/>
      <c r="K188" s="72"/>
      <c r="L188" s="72"/>
    </row>
    <row r="189" spans="1:12" x14ac:dyDescent="0.2">
      <c r="A189" s="72"/>
      <c r="B189" s="72"/>
      <c r="C189" s="72"/>
      <c r="D189" s="72"/>
      <c r="E189" s="72"/>
      <c r="F189" s="72"/>
      <c r="G189" s="72"/>
      <c r="H189" s="72"/>
      <c r="I189" s="72"/>
      <c r="J189" s="72"/>
      <c r="K189" s="72"/>
      <c r="L189" s="72"/>
    </row>
    <row r="190" spans="1:12" x14ac:dyDescent="0.2">
      <c r="A190" s="72"/>
      <c r="B190" s="72"/>
      <c r="C190" s="72"/>
      <c r="D190" s="72"/>
      <c r="E190" s="72"/>
      <c r="F190" s="72"/>
      <c r="G190" s="72"/>
      <c r="H190" s="72"/>
      <c r="I190" s="72"/>
      <c r="J190" s="72"/>
      <c r="K190" s="72"/>
      <c r="L190" s="72"/>
    </row>
    <row r="191" spans="1:12" x14ac:dyDescent="0.2">
      <c r="A191" s="72"/>
      <c r="B191" s="72"/>
      <c r="C191" s="72"/>
      <c r="D191" s="72"/>
      <c r="E191" s="72"/>
      <c r="F191" s="72"/>
      <c r="G191" s="72"/>
      <c r="H191" s="72"/>
      <c r="I191" s="72"/>
      <c r="J191" s="72"/>
      <c r="K191" s="72"/>
      <c r="L191" s="72"/>
    </row>
    <row r="192" spans="1:12" x14ac:dyDescent="0.2">
      <c r="A192" s="72"/>
      <c r="B192" s="72"/>
      <c r="C192" s="72"/>
      <c r="D192" s="72"/>
      <c r="E192" s="72"/>
      <c r="F192" s="72"/>
      <c r="G192" s="72"/>
      <c r="H192" s="72"/>
      <c r="I192" s="72"/>
      <c r="J192" s="72"/>
      <c r="K192" s="72"/>
      <c r="L192" s="72"/>
    </row>
    <row r="193" spans="1:12" x14ac:dyDescent="0.2">
      <c r="A193" s="72"/>
      <c r="B193" s="72"/>
      <c r="C193" s="72"/>
      <c r="D193" s="72"/>
      <c r="E193" s="72"/>
      <c r="F193" s="72"/>
      <c r="G193" s="72"/>
      <c r="H193" s="72"/>
      <c r="I193" s="72"/>
      <c r="J193" s="72"/>
      <c r="K193" s="72"/>
      <c r="L193" s="72"/>
    </row>
    <row r="194" spans="1:12" x14ac:dyDescent="0.2">
      <c r="A194" s="72"/>
      <c r="B194" s="72"/>
      <c r="C194" s="72"/>
      <c r="D194" s="72"/>
      <c r="E194" s="72"/>
      <c r="F194" s="72"/>
      <c r="G194" s="72"/>
      <c r="H194" s="72"/>
      <c r="I194" s="72"/>
      <c r="J194" s="72"/>
      <c r="K194" s="72"/>
      <c r="L194" s="72"/>
    </row>
    <row r="195" spans="1:12" x14ac:dyDescent="0.2">
      <c r="A195" s="72"/>
      <c r="B195" s="72"/>
      <c r="C195" s="72"/>
      <c r="D195" s="72"/>
      <c r="E195" s="72"/>
      <c r="F195" s="72"/>
      <c r="G195" s="72"/>
      <c r="H195" s="72"/>
      <c r="I195" s="72"/>
      <c r="J195" s="72"/>
      <c r="K195" s="72"/>
      <c r="L195" s="72"/>
    </row>
    <row r="196" spans="1:12" x14ac:dyDescent="0.2">
      <c r="A196" s="72"/>
      <c r="B196" s="72"/>
      <c r="C196" s="72"/>
      <c r="D196" s="72"/>
      <c r="E196" s="72"/>
      <c r="F196" s="72"/>
      <c r="G196" s="72"/>
      <c r="H196" s="72"/>
      <c r="I196" s="72"/>
      <c r="J196" s="72"/>
      <c r="K196" s="72"/>
      <c r="L196" s="72"/>
    </row>
    <row r="197" spans="1:12" x14ac:dyDescent="0.2">
      <c r="A197" s="72"/>
      <c r="B197" s="72"/>
      <c r="C197" s="72"/>
      <c r="D197" s="72"/>
      <c r="E197" s="72"/>
      <c r="F197" s="72"/>
      <c r="G197" s="72"/>
      <c r="H197" s="72"/>
      <c r="I197" s="72"/>
      <c r="J197" s="72"/>
      <c r="K197" s="72"/>
      <c r="L197" s="72"/>
    </row>
    <row r="198" spans="1:12" x14ac:dyDescent="0.2">
      <c r="A198" s="72"/>
      <c r="B198" s="72"/>
      <c r="C198" s="72"/>
      <c r="D198" s="72"/>
      <c r="E198" s="72"/>
      <c r="F198" s="72"/>
      <c r="G198" s="72"/>
      <c r="H198" s="72"/>
      <c r="I198" s="72"/>
      <c r="J198" s="72"/>
      <c r="K198" s="72"/>
      <c r="L198" s="72"/>
    </row>
    <row r="199" spans="1:12" x14ac:dyDescent="0.2">
      <c r="A199" s="72"/>
      <c r="B199" s="72"/>
      <c r="C199" s="72"/>
      <c r="D199" s="72"/>
      <c r="E199" s="72"/>
      <c r="F199" s="72"/>
      <c r="G199" s="72"/>
      <c r="H199" s="72"/>
      <c r="I199" s="72"/>
      <c r="J199" s="72"/>
      <c r="K199" s="72"/>
      <c r="L199" s="72"/>
    </row>
    <row r="200" spans="1:12" x14ac:dyDescent="0.2">
      <c r="A200" s="72"/>
      <c r="B200" s="72"/>
      <c r="C200" s="72"/>
      <c r="D200" s="72"/>
      <c r="E200" s="72"/>
      <c r="F200" s="72"/>
      <c r="G200" s="72"/>
      <c r="H200" s="72"/>
      <c r="I200" s="72"/>
      <c r="J200" s="72"/>
      <c r="K200" s="72"/>
      <c r="L200" s="72"/>
    </row>
    <row r="201" spans="1:12" x14ac:dyDescent="0.2">
      <c r="A201" s="72"/>
      <c r="B201" s="72"/>
      <c r="C201" s="72"/>
      <c r="D201" s="72"/>
      <c r="E201" s="72"/>
      <c r="F201" s="72"/>
      <c r="G201" s="72"/>
      <c r="H201" s="72"/>
      <c r="I201" s="72"/>
      <c r="J201" s="72"/>
      <c r="K201" s="72"/>
      <c r="L201" s="72"/>
    </row>
    <row r="202" spans="1:12" x14ac:dyDescent="0.2">
      <c r="A202" s="72"/>
      <c r="B202" s="72"/>
      <c r="C202" s="72"/>
      <c r="D202" s="72"/>
      <c r="E202" s="72"/>
      <c r="F202" s="72"/>
      <c r="G202" s="72"/>
      <c r="H202" s="72"/>
      <c r="I202" s="72"/>
      <c r="J202" s="72"/>
      <c r="K202" s="72"/>
      <c r="L202" s="72"/>
    </row>
    <row r="203" spans="1:12" x14ac:dyDescent="0.2">
      <c r="A203" s="72"/>
      <c r="B203" s="72"/>
      <c r="C203" s="72"/>
      <c r="D203" s="72"/>
      <c r="E203" s="72"/>
      <c r="F203" s="72"/>
      <c r="G203" s="72"/>
      <c r="H203" s="72"/>
      <c r="I203" s="72"/>
      <c r="J203" s="72"/>
      <c r="K203" s="72"/>
      <c r="L203" s="72"/>
    </row>
    <row r="204" spans="1:12" x14ac:dyDescent="0.2">
      <c r="A204" s="72"/>
      <c r="B204" s="72"/>
      <c r="C204" s="72"/>
      <c r="D204" s="72"/>
      <c r="E204" s="72"/>
      <c r="F204" s="72"/>
      <c r="G204" s="72"/>
      <c r="H204" s="72"/>
      <c r="I204" s="72"/>
      <c r="J204" s="72"/>
      <c r="K204" s="72"/>
      <c r="L204" s="72"/>
    </row>
    <row r="205" spans="1:12" x14ac:dyDescent="0.2">
      <c r="A205" s="72"/>
      <c r="B205" s="72"/>
      <c r="C205" s="72"/>
      <c r="D205" s="72"/>
      <c r="E205" s="72"/>
      <c r="F205" s="72"/>
      <c r="G205" s="72"/>
      <c r="H205" s="72"/>
      <c r="I205" s="72"/>
      <c r="J205" s="72"/>
      <c r="K205" s="72"/>
      <c r="L205" s="72"/>
    </row>
    <row r="206" spans="1:12" x14ac:dyDescent="0.2">
      <c r="A206" s="72"/>
      <c r="B206" s="72"/>
      <c r="C206" s="72"/>
      <c r="D206" s="72"/>
      <c r="E206" s="72"/>
      <c r="F206" s="72"/>
      <c r="G206" s="72"/>
      <c r="H206" s="72"/>
      <c r="I206" s="72"/>
      <c r="J206" s="72"/>
      <c r="K206" s="72"/>
      <c r="L206" s="72"/>
    </row>
    <row r="207" spans="1:12" x14ac:dyDescent="0.2">
      <c r="A207" s="72"/>
      <c r="B207" s="72"/>
      <c r="C207" s="72"/>
      <c r="D207" s="72"/>
      <c r="E207" s="72"/>
      <c r="F207" s="72"/>
      <c r="G207" s="72"/>
      <c r="H207" s="72"/>
      <c r="I207" s="72"/>
      <c r="J207" s="72"/>
      <c r="K207" s="72"/>
      <c r="L207" s="72"/>
    </row>
    <row r="208" spans="1:12" x14ac:dyDescent="0.2">
      <c r="A208" s="72"/>
      <c r="B208" s="72"/>
      <c r="C208" s="72"/>
      <c r="D208" s="72"/>
      <c r="E208" s="72"/>
      <c r="F208" s="72"/>
      <c r="G208" s="72"/>
      <c r="H208" s="72"/>
      <c r="I208" s="72"/>
      <c r="J208" s="72"/>
      <c r="K208" s="72"/>
      <c r="L208" s="72"/>
    </row>
  </sheetData>
  <mergeCells count="109">
    <mergeCell ref="B78:C78"/>
    <mergeCell ref="B79:C79"/>
    <mergeCell ref="B80:C80"/>
    <mergeCell ref="B81:C81"/>
    <mergeCell ref="B76:L76"/>
    <mergeCell ref="D78:E78"/>
    <mergeCell ref="F78:H78"/>
    <mergeCell ref="I78:K78"/>
    <mergeCell ref="D79:E79"/>
    <mergeCell ref="F79:H79"/>
    <mergeCell ref="I79:K79"/>
    <mergeCell ref="I80:K80"/>
    <mergeCell ref="F80:H80"/>
    <mergeCell ref="D80:E80"/>
    <mergeCell ref="D81:E81"/>
    <mergeCell ref="F81:H81"/>
    <mergeCell ref="I81:K81"/>
    <mergeCell ref="B53:D53"/>
    <mergeCell ref="E53:F53"/>
    <mergeCell ref="G53:H53"/>
    <mergeCell ref="I53:J53"/>
    <mergeCell ref="K53:L53"/>
    <mergeCell ref="I59:J59"/>
    <mergeCell ref="K59:L59"/>
    <mergeCell ref="B59:C59"/>
    <mergeCell ref="D59:E59"/>
    <mergeCell ref="F59:H59"/>
    <mergeCell ref="B58:C58"/>
    <mergeCell ref="D58:E58"/>
    <mergeCell ref="F58:H58"/>
    <mergeCell ref="I58:J58"/>
    <mergeCell ref="K58:L58"/>
    <mergeCell ref="B55:L55"/>
    <mergeCell ref="B57:C57"/>
    <mergeCell ref="D57:E57"/>
    <mergeCell ref="F57:H57"/>
    <mergeCell ref="I57:J57"/>
    <mergeCell ref="K57:L57"/>
    <mergeCell ref="B51:D51"/>
    <mergeCell ref="E51:F51"/>
    <mergeCell ref="G51:H51"/>
    <mergeCell ref="I51:J51"/>
    <mergeCell ref="K51:L51"/>
    <mergeCell ref="B52:D52"/>
    <mergeCell ref="E52:F52"/>
    <mergeCell ref="G52:H52"/>
    <mergeCell ref="I52:J52"/>
    <mergeCell ref="K52:L52"/>
    <mergeCell ref="B49:D49"/>
    <mergeCell ref="E49:F49"/>
    <mergeCell ref="G49:H49"/>
    <mergeCell ref="I49:J49"/>
    <mergeCell ref="K49:L49"/>
    <mergeCell ref="B50:D50"/>
    <mergeCell ref="E50:F50"/>
    <mergeCell ref="G50:H50"/>
    <mergeCell ref="I50:J50"/>
    <mergeCell ref="K50:L50"/>
    <mergeCell ref="B5:L5"/>
    <mergeCell ref="B17:K17"/>
    <mergeCell ref="B18:K18"/>
    <mergeCell ref="G15:H15"/>
    <mergeCell ref="I12:K12"/>
    <mergeCell ref="B23:C23"/>
    <mergeCell ref="D23:F23"/>
    <mergeCell ref="G23:I23"/>
    <mergeCell ref="J23:L23"/>
    <mergeCell ref="B21:C21"/>
    <mergeCell ref="D21:F21"/>
    <mergeCell ref="G21:I21"/>
    <mergeCell ref="J21:L21"/>
    <mergeCell ref="B22:C22"/>
    <mergeCell ref="D22:F22"/>
    <mergeCell ref="G22:I22"/>
    <mergeCell ref="J22:L22"/>
    <mergeCell ref="B45:J45"/>
    <mergeCell ref="B47:L47"/>
    <mergeCell ref="B42:J42"/>
    <mergeCell ref="B36:L36"/>
    <mergeCell ref="B39:L39"/>
    <mergeCell ref="B41:L41"/>
    <mergeCell ref="B43:J43"/>
    <mergeCell ref="B44:J44"/>
    <mergeCell ref="B20:C20"/>
    <mergeCell ref="D20:F20"/>
    <mergeCell ref="B30:L30"/>
    <mergeCell ref="B27:K27"/>
    <mergeCell ref="B34:L34"/>
    <mergeCell ref="I60:J60"/>
    <mergeCell ref="K60:L60"/>
    <mergeCell ref="B60:C60"/>
    <mergeCell ref="D60:E60"/>
    <mergeCell ref="F60:H60"/>
    <mergeCell ref="B71:K71"/>
    <mergeCell ref="B74:K74"/>
    <mergeCell ref="B63:L63"/>
    <mergeCell ref="B64:L64"/>
    <mergeCell ref="I61:J61"/>
    <mergeCell ref="K61:L61"/>
    <mergeCell ref="B61:C61"/>
    <mergeCell ref="D61:E61"/>
    <mergeCell ref="F61:H61"/>
    <mergeCell ref="B66:K66"/>
    <mergeCell ref="B67:K67"/>
    <mergeCell ref="B68:K68"/>
    <mergeCell ref="B69:K69"/>
    <mergeCell ref="B70:K70"/>
    <mergeCell ref="B72:K72"/>
    <mergeCell ref="B73:K73"/>
  </mergeCells>
  <conditionalFormatting sqref="H7">
    <cfRule type="containsBlanks" dxfId="75" priority="18">
      <formula>LEN(TRIM(H7))=0</formula>
    </cfRule>
  </conditionalFormatting>
  <conditionalFormatting sqref="G15">
    <cfRule type="containsBlanks" dxfId="74" priority="16">
      <formula>LEN(TRIM(G15))=0</formula>
    </cfRule>
  </conditionalFormatting>
  <conditionalFormatting sqref="C15">
    <cfRule type="containsBlanks" dxfId="73" priority="17">
      <formula>LEN(TRIM(C15))=0</formula>
    </cfRule>
  </conditionalFormatting>
  <conditionalFormatting sqref="I12:K12">
    <cfRule type="containsBlanks" dxfId="72" priority="15">
      <formula>LEN(TRIM(I12))=0</formula>
    </cfRule>
  </conditionalFormatting>
  <conditionalFormatting sqref="D32">
    <cfRule type="containsBlanks" dxfId="71" priority="14">
      <formula>LEN(TRIM(D32))=0</formula>
    </cfRule>
  </conditionalFormatting>
  <conditionalFormatting sqref="H32">
    <cfRule type="containsBlanks" dxfId="70" priority="13">
      <formula>LEN(TRIM(H32))=0</formula>
    </cfRule>
  </conditionalFormatting>
  <conditionalFormatting sqref="L32">
    <cfRule type="containsBlanks" dxfId="69" priority="12">
      <formula>LEN(TRIM(L32))=0</formula>
    </cfRule>
  </conditionalFormatting>
  <conditionalFormatting sqref="B36">
    <cfRule type="containsBlanks" dxfId="68" priority="11">
      <formula>LEN(TRIM(B36))=0</formula>
    </cfRule>
  </conditionalFormatting>
  <conditionalFormatting sqref="B39">
    <cfRule type="containsBlanks" dxfId="67" priority="10">
      <formula>LEN(TRIM(B39))=0</formula>
    </cfRule>
  </conditionalFormatting>
  <conditionalFormatting sqref="K43:K45">
    <cfRule type="containsBlanks" dxfId="66" priority="9">
      <formula>LEN(TRIM(K43))=0</formula>
    </cfRule>
  </conditionalFormatting>
  <conditionalFormatting sqref="K59:K61">
    <cfRule type="containsBlanks" dxfId="65" priority="8">
      <formula>LEN(TRIM(K59))=0</formula>
    </cfRule>
  </conditionalFormatting>
  <conditionalFormatting sqref="L66:L71 L74">
    <cfRule type="containsBlanks" dxfId="64" priority="7">
      <formula>LEN(TRIM(L66))=0</formula>
    </cfRule>
  </conditionalFormatting>
  <conditionalFormatting sqref="L17">
    <cfRule type="containsBlanks" dxfId="63" priority="6">
      <formula>LEN(TRIM(L17))=0</formula>
    </cfRule>
  </conditionalFormatting>
  <conditionalFormatting sqref="H25">
    <cfRule type="containsBlanks" dxfId="62" priority="5">
      <formula>LEN(TRIM(H25))=0</formula>
    </cfRule>
  </conditionalFormatting>
  <conditionalFormatting sqref="H26">
    <cfRule type="containsBlanks" dxfId="61" priority="4">
      <formula>LEN(TRIM(H26))=0</formula>
    </cfRule>
  </conditionalFormatting>
  <conditionalFormatting sqref="B28:K28">
    <cfRule type="containsBlanks" dxfId="60" priority="3">
      <formula>LEN(TRIM(B28))=0</formula>
    </cfRule>
  </conditionalFormatting>
  <conditionalFormatting sqref="L72">
    <cfRule type="containsBlanks" dxfId="59" priority="2">
      <formula>LEN(TRIM(L72))=0</formula>
    </cfRule>
  </conditionalFormatting>
  <conditionalFormatting sqref="L73">
    <cfRule type="containsBlanks" dxfId="58" priority="1">
      <formula>LEN(TRIM(L73))=0</formula>
    </cfRule>
  </conditionalFormatting>
  <pageMargins left="0.70866141732283472" right="0.70866141732283472" top="0.74803149606299213" bottom="0.74803149606299213" header="0.31496062992125984" footer="0.31496062992125984"/>
  <pageSetup paperSize="9" scale="89" orientation="portrait" r:id="rId1"/>
  <headerFooter>
    <oddFooter>&amp;C&amp;6©Any reproduction in whole or in part, made without express permission 
of the Certification Body or its successors in title, is illegal.&amp;R&amp;8CERTI F 1235.17 03/2022</oddFooter>
  </headerFooter>
  <drawing r:id="rId2"/>
  <legacyDrawing r:id="rId3"/>
  <extLst>
    <ext xmlns:x14="http://schemas.microsoft.com/office/spreadsheetml/2009/9/main" uri="{CCE6A557-97BC-4b89-ADB6-D9C93CAAB3DF}">
      <x14:dataValidations xmlns:xm="http://schemas.microsoft.com/office/excel/2006/main" disablePrompts="1" count="2">
        <x14:dataValidation type="list" allowBlank="1" showInputMessage="1" showErrorMessage="1" xr:uid="{00000000-0002-0000-0400-000000000000}">
          <x14:formula1>
            <xm:f>Feuil3!$K$1:$K$2</xm:f>
          </x14:formula1>
          <xm:sqref>H7 D32 H32 L32 K43:K45 K59:K61 H25:H26 L17 L66:L74</xm:sqref>
        </x14:dataValidation>
        <x14:dataValidation type="list" allowBlank="1" showInputMessage="1" showErrorMessage="1" xr:uid="{00000000-0002-0000-0400-000001000000}">
          <x14:formula1>
            <xm:f>Feuil3!$K$28:$K$31</xm:f>
          </x14:formula1>
          <xm:sqref>I12</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C000"/>
  </sheetPr>
  <dimension ref="A1:M38"/>
  <sheetViews>
    <sheetView view="pageLayout" topLeftCell="A33" zoomScaleNormal="100" zoomScaleSheetLayoutView="100" workbookViewId="0">
      <selection activeCell="B9" sqref="B9:J9"/>
    </sheetView>
  </sheetViews>
  <sheetFormatPr baseColWidth="10" defaultRowHeight="12.75" x14ac:dyDescent="0.2"/>
  <cols>
    <col min="1" max="1" width="4" style="1" customWidth="1"/>
    <col min="2" max="2" width="10" customWidth="1"/>
    <col min="3" max="10" width="10.7109375" customWidth="1"/>
  </cols>
  <sheetData>
    <row r="1" spans="1:10" s="1" customFormat="1" ht="42" customHeight="1" x14ac:dyDescent="0.4">
      <c r="A1" s="5"/>
      <c r="C1" s="17"/>
      <c r="D1" s="18"/>
      <c r="E1" s="18"/>
      <c r="F1" s="45" t="s">
        <v>1220</v>
      </c>
      <c r="G1" s="18"/>
      <c r="H1" s="20"/>
      <c r="I1" s="20"/>
    </row>
    <row r="2" spans="1:10" s="1" customFormat="1" ht="15.75" customHeight="1" x14ac:dyDescent="0.4">
      <c r="A2" s="5"/>
      <c r="B2" s="17"/>
      <c r="C2" s="17"/>
      <c r="D2" s="18"/>
      <c r="E2" s="18"/>
      <c r="F2" s="19"/>
      <c r="G2" s="12"/>
      <c r="H2" s="20"/>
      <c r="I2" s="20"/>
      <c r="J2" s="20"/>
    </row>
    <row r="3" spans="1:10" ht="39.75" customHeight="1" x14ac:dyDescent="0.2">
      <c r="A3" s="26"/>
      <c r="B3" s="16"/>
      <c r="C3" s="39"/>
      <c r="D3" s="40" t="s">
        <v>1137</v>
      </c>
      <c r="E3" s="41"/>
      <c r="F3" s="41"/>
      <c r="G3" s="43"/>
      <c r="H3" s="42"/>
      <c r="I3" s="44"/>
      <c r="J3" s="44"/>
    </row>
    <row r="4" spans="1:10" s="1" customFormat="1" ht="15" x14ac:dyDescent="0.2">
      <c r="A4" s="2"/>
      <c r="B4" s="2"/>
      <c r="C4" s="21"/>
      <c r="D4" s="22"/>
      <c r="E4" s="23"/>
      <c r="F4" s="2"/>
      <c r="G4" s="3"/>
      <c r="H4" s="22"/>
      <c r="I4" s="24"/>
      <c r="J4" s="24"/>
    </row>
    <row r="5" spans="1:10" ht="21" customHeight="1" thickBot="1" x14ac:dyDescent="0.25">
      <c r="A5" s="11"/>
      <c r="B5" s="511" t="s">
        <v>1138</v>
      </c>
      <c r="C5" s="512"/>
      <c r="D5" s="512"/>
      <c r="E5" s="512"/>
      <c r="F5" s="512"/>
      <c r="G5" s="512"/>
      <c r="H5" s="512"/>
      <c r="I5" s="512"/>
      <c r="J5" s="512"/>
    </row>
    <row r="6" spans="1:10" s="1" customFormat="1" ht="18.75" customHeight="1" x14ac:dyDescent="0.2">
      <c r="A6" s="2"/>
      <c r="B6" s="92" t="s">
        <v>964</v>
      </c>
      <c r="C6" s="88"/>
      <c r="D6" s="37"/>
      <c r="E6" s="89"/>
      <c r="F6" s="90"/>
      <c r="G6" s="90"/>
      <c r="H6" s="37"/>
      <c r="I6" s="91"/>
      <c r="J6" s="91"/>
    </row>
    <row r="7" spans="1:10" ht="18.75" customHeight="1" x14ac:dyDescent="0.2">
      <c r="A7" s="9"/>
      <c r="B7" s="692"/>
      <c r="C7" s="693"/>
      <c r="D7" s="693"/>
      <c r="E7" s="693"/>
      <c r="F7" s="693"/>
      <c r="G7" s="693"/>
      <c r="H7" s="693"/>
      <c r="I7" s="693"/>
      <c r="J7" s="693"/>
    </row>
    <row r="8" spans="1:10" ht="18.75" customHeight="1" x14ac:dyDescent="0.2">
      <c r="A8" s="9"/>
      <c r="B8" s="692"/>
      <c r="C8" s="693"/>
      <c r="D8" s="693"/>
      <c r="E8" s="693"/>
      <c r="F8" s="693"/>
      <c r="G8" s="693"/>
      <c r="H8" s="693"/>
      <c r="I8" s="693"/>
      <c r="J8" s="693"/>
    </row>
    <row r="9" spans="1:10" ht="33.75" customHeight="1" x14ac:dyDescent="0.2">
      <c r="A9" s="2"/>
      <c r="B9" s="696" t="s">
        <v>1175</v>
      </c>
      <c r="C9" s="697"/>
      <c r="D9" s="697"/>
      <c r="E9" s="697"/>
      <c r="F9" s="697"/>
      <c r="G9" s="697"/>
      <c r="H9" s="697"/>
      <c r="I9" s="697"/>
      <c r="J9" s="698"/>
    </row>
    <row r="10" spans="1:10" ht="18.75" customHeight="1" x14ac:dyDescent="0.2">
      <c r="A10" s="9"/>
      <c r="B10" s="692"/>
      <c r="C10" s="693"/>
      <c r="D10" s="693"/>
      <c r="E10" s="693"/>
      <c r="F10" s="693"/>
      <c r="G10" s="693"/>
      <c r="H10" s="693"/>
      <c r="I10" s="693"/>
      <c r="J10" s="693"/>
    </row>
    <row r="11" spans="1:10" ht="33.75" customHeight="1" x14ac:dyDescent="0.2">
      <c r="A11" s="2"/>
      <c r="B11" s="696" t="s">
        <v>1171</v>
      </c>
      <c r="C11" s="697"/>
      <c r="D11" s="697"/>
      <c r="E11" s="697"/>
      <c r="F11" s="697"/>
      <c r="G11" s="697"/>
      <c r="H11" s="697"/>
      <c r="I11" s="697"/>
      <c r="J11" s="698"/>
    </row>
    <row r="12" spans="1:10" ht="18.75" customHeight="1" x14ac:dyDescent="0.2">
      <c r="A12" s="9"/>
      <c r="B12" s="692"/>
      <c r="C12" s="693"/>
      <c r="D12" s="693"/>
      <c r="E12" s="693"/>
      <c r="F12" s="693"/>
      <c r="G12" s="693"/>
      <c r="H12" s="693"/>
      <c r="I12" s="693"/>
      <c r="J12" s="693"/>
    </row>
    <row r="13" spans="1:10" ht="24.75" customHeight="1" x14ac:dyDescent="0.2">
      <c r="A13" s="2"/>
      <c r="B13" s="79" t="s">
        <v>1172</v>
      </c>
      <c r="C13" s="25"/>
      <c r="D13" s="22"/>
      <c r="E13" s="26"/>
      <c r="F13" s="26"/>
      <c r="G13" s="27"/>
      <c r="H13" s="28"/>
      <c r="I13" s="29"/>
      <c r="J13" s="29"/>
    </row>
    <row r="14" spans="1:10" ht="18.75" customHeight="1" x14ac:dyDescent="0.2">
      <c r="A14" s="9"/>
      <c r="B14" s="692"/>
      <c r="C14" s="693"/>
      <c r="D14" s="693"/>
      <c r="E14" s="693"/>
      <c r="F14" s="693"/>
      <c r="G14" s="693"/>
      <c r="H14" s="693"/>
      <c r="I14" s="693"/>
      <c r="J14" s="693"/>
    </row>
    <row r="15" spans="1:10" ht="18.75" customHeight="1" x14ac:dyDescent="0.2">
      <c r="A15" s="9"/>
      <c r="B15" s="692"/>
      <c r="C15" s="693"/>
      <c r="D15" s="693"/>
      <c r="E15" s="693"/>
      <c r="F15" s="693"/>
      <c r="G15" s="693"/>
      <c r="H15" s="693"/>
      <c r="I15" s="693"/>
      <c r="J15" s="693"/>
    </row>
    <row r="16" spans="1:10" ht="18.75" customHeight="1" x14ac:dyDescent="0.2">
      <c r="A16" s="11"/>
      <c r="B16" s="79" t="s">
        <v>1173</v>
      </c>
      <c r="C16" s="25"/>
      <c r="D16" s="22"/>
      <c r="E16" s="26"/>
      <c r="F16" s="26"/>
      <c r="G16" s="27"/>
      <c r="H16" s="28"/>
      <c r="I16" s="288"/>
      <c r="J16" s="29"/>
    </row>
    <row r="17" spans="1:13" ht="18.75" customHeight="1" x14ac:dyDescent="0.2">
      <c r="A17" s="11"/>
      <c r="B17" s="289" t="s">
        <v>847</v>
      </c>
      <c r="C17" s="25"/>
      <c r="D17" s="694"/>
      <c r="E17" s="695"/>
      <c r="F17" s="695"/>
      <c r="G17" s="695"/>
      <c r="H17" s="695"/>
      <c r="I17" s="695"/>
      <c r="J17" s="695"/>
    </row>
    <row r="18" spans="1:13" ht="23.25" customHeight="1" x14ac:dyDescent="0.2">
      <c r="A18" s="11"/>
      <c r="B18" s="699" t="s">
        <v>1174</v>
      </c>
      <c r="C18" s="700"/>
      <c r="D18" s="700"/>
      <c r="E18" s="700"/>
      <c r="F18" s="700"/>
      <c r="G18" s="700"/>
      <c r="H18" s="702"/>
      <c r="I18" s="29"/>
      <c r="J18" s="29"/>
    </row>
    <row r="19" spans="1:13" ht="18.75" customHeight="1" x14ac:dyDescent="0.2">
      <c r="A19" s="11"/>
      <c r="B19" s="703" t="s">
        <v>1139</v>
      </c>
      <c r="C19" s="704"/>
      <c r="D19" s="704"/>
      <c r="E19" s="704"/>
      <c r="F19" s="704"/>
      <c r="G19" s="704"/>
      <c r="H19" s="705"/>
      <c r="I19" s="288"/>
      <c r="J19" s="29"/>
    </row>
    <row r="20" spans="1:13" ht="18.75" customHeight="1" x14ac:dyDescent="0.2">
      <c r="A20" s="11"/>
      <c r="B20" s="289" t="s">
        <v>847</v>
      </c>
      <c r="C20" s="25"/>
      <c r="D20" s="694"/>
      <c r="E20" s="695"/>
      <c r="F20" s="695"/>
      <c r="G20" s="695"/>
      <c r="H20" s="695"/>
      <c r="I20" s="695"/>
      <c r="J20" s="695"/>
    </row>
    <row r="21" spans="1:13" ht="30" customHeight="1" x14ac:dyDescent="0.2">
      <c r="A21" s="11"/>
      <c r="B21" s="699" t="s">
        <v>1292</v>
      </c>
      <c r="C21" s="700"/>
      <c r="D21" s="700"/>
      <c r="E21" s="700"/>
      <c r="F21" s="700"/>
      <c r="G21" s="700"/>
      <c r="H21" s="700"/>
      <c r="I21" s="700"/>
      <c r="J21" s="701"/>
    </row>
    <row r="22" spans="1:13" ht="18.75" customHeight="1" x14ac:dyDescent="0.2">
      <c r="A22" s="11"/>
      <c r="B22" s="3" t="s">
        <v>941</v>
      </c>
      <c r="C22" s="117"/>
      <c r="D22" s="117"/>
      <c r="E22" s="288"/>
      <c r="F22" s="3" t="s">
        <v>943</v>
      </c>
      <c r="G22" s="3"/>
      <c r="H22" s="3"/>
      <c r="I22" s="3"/>
      <c r="J22" s="3"/>
    </row>
    <row r="23" spans="1:13" ht="15.75" customHeight="1" x14ac:dyDescent="0.2">
      <c r="A23" s="11"/>
      <c r="B23" s="3" t="s">
        <v>942</v>
      </c>
      <c r="C23" s="119"/>
      <c r="D23" s="694"/>
      <c r="E23" s="695"/>
      <c r="F23" s="695"/>
      <c r="G23" s="695"/>
      <c r="H23" s="695"/>
      <c r="I23" s="695"/>
      <c r="J23" s="695"/>
    </row>
    <row r="24" spans="1:13" ht="15.75" customHeight="1" x14ac:dyDescent="0.2">
      <c r="A24" s="11"/>
      <c r="B24" s="3"/>
      <c r="C24" s="25"/>
      <c r="D24" s="22"/>
      <c r="E24" s="26"/>
      <c r="F24" s="26"/>
      <c r="G24" s="27"/>
      <c r="H24" s="28"/>
      <c r="I24" s="29"/>
      <c r="J24" s="29"/>
    </row>
    <row r="25" spans="1:13" ht="21" customHeight="1" thickBot="1" x14ac:dyDescent="0.25">
      <c r="A25" s="11"/>
      <c r="B25" s="511" t="s">
        <v>1140</v>
      </c>
      <c r="C25" s="512"/>
      <c r="D25" s="512"/>
      <c r="E25" s="512"/>
      <c r="F25" s="512"/>
      <c r="G25" s="512"/>
      <c r="H25" s="512"/>
      <c r="I25" s="512"/>
      <c r="J25" s="512"/>
    </row>
    <row r="26" spans="1:13" s="1" customFormat="1" ht="18" customHeight="1" x14ac:dyDescent="0.2">
      <c r="A26" s="2"/>
      <c r="B26" s="708" t="s">
        <v>1141</v>
      </c>
      <c r="C26" s="709"/>
      <c r="D26" s="709"/>
      <c r="E26" s="709"/>
      <c r="F26" s="709"/>
      <c r="G26" s="709"/>
      <c r="H26" s="709"/>
      <c r="I26" s="709"/>
      <c r="J26" s="710"/>
      <c r="K26"/>
      <c r="L26"/>
      <c r="M26"/>
    </row>
    <row r="27" spans="1:13" ht="18.75" customHeight="1" x14ac:dyDescent="0.2">
      <c r="A27" s="9"/>
      <c r="B27" s="692"/>
      <c r="C27" s="693"/>
      <c r="D27" s="693"/>
      <c r="E27" s="693"/>
      <c r="F27" s="693"/>
      <c r="G27" s="693"/>
      <c r="H27" s="693"/>
      <c r="I27" s="693"/>
      <c r="J27" s="693"/>
    </row>
    <row r="28" spans="1:13" ht="18.75" customHeight="1" x14ac:dyDescent="0.2">
      <c r="A28" s="9"/>
      <c r="B28" s="706"/>
      <c r="C28" s="707"/>
      <c r="D28" s="707"/>
      <c r="E28" s="707"/>
      <c r="F28" s="707"/>
      <c r="G28" s="707"/>
      <c r="H28" s="707"/>
      <c r="I28" s="707"/>
      <c r="J28" s="707"/>
    </row>
    <row r="29" spans="1:13" s="1" customFormat="1" ht="32.25" customHeight="1" x14ac:dyDescent="0.2">
      <c r="A29" s="2"/>
      <c r="B29" s="712" t="s">
        <v>965</v>
      </c>
      <c r="C29" s="713"/>
      <c r="D29" s="713"/>
      <c r="E29" s="713"/>
      <c r="F29" s="713"/>
      <c r="G29" s="713"/>
      <c r="H29" s="713"/>
      <c r="I29" s="713"/>
      <c r="J29" s="714"/>
      <c r="K29"/>
      <c r="L29"/>
      <c r="M29"/>
    </row>
    <row r="30" spans="1:13" ht="18.75" customHeight="1" x14ac:dyDescent="0.2">
      <c r="A30" s="9"/>
      <c r="B30" s="706"/>
      <c r="C30" s="707"/>
      <c r="D30" s="707"/>
      <c r="E30" s="707"/>
      <c r="F30" s="707"/>
      <c r="G30" s="707"/>
      <c r="H30" s="707"/>
      <c r="I30" s="707"/>
      <c r="J30" s="707"/>
    </row>
    <row r="31" spans="1:13" ht="23.25" customHeight="1" x14ac:dyDescent="0.2">
      <c r="A31" s="11"/>
      <c r="B31" s="712" t="s">
        <v>848</v>
      </c>
      <c r="C31" s="713"/>
      <c r="D31" s="713"/>
      <c r="E31" s="713"/>
      <c r="F31" s="713"/>
      <c r="G31" s="713"/>
      <c r="H31" s="713"/>
      <c r="I31" s="713"/>
      <c r="J31" s="714"/>
    </row>
    <row r="32" spans="1:13" ht="18.75" customHeight="1" x14ac:dyDescent="0.2">
      <c r="A32" s="11"/>
      <c r="B32" s="3" t="s">
        <v>849</v>
      </c>
      <c r="C32" s="25"/>
      <c r="D32" s="711"/>
      <c r="E32" s="707"/>
      <c r="F32" s="26"/>
      <c r="G32" s="93" t="s">
        <v>850</v>
      </c>
      <c r="H32" s="28"/>
      <c r="I32" s="711"/>
      <c r="J32" s="707"/>
    </row>
    <row r="33" spans="1:13" s="1" customFormat="1" ht="18.75" customHeight="1" x14ac:dyDescent="0.2">
      <c r="A33" s="2"/>
      <c r="B33" s="92" t="s">
        <v>851</v>
      </c>
      <c r="C33" s="88"/>
      <c r="D33" s="37"/>
      <c r="E33" s="89"/>
      <c r="F33" s="10"/>
      <c r="G33" s="90"/>
      <c r="H33" s="37"/>
      <c r="I33" s="91"/>
      <c r="J33" s="91"/>
      <c r="K33"/>
      <c r="L33"/>
      <c r="M33"/>
    </row>
    <row r="34" spans="1:13" ht="18.75" customHeight="1" x14ac:dyDescent="0.2">
      <c r="A34" s="9"/>
      <c r="B34" s="706"/>
      <c r="C34" s="707"/>
      <c r="D34" s="707"/>
      <c r="E34" s="707"/>
      <c r="F34" s="707"/>
      <c r="G34" s="707"/>
      <c r="H34" s="707"/>
      <c r="I34" s="707"/>
      <c r="J34" s="707"/>
    </row>
    <row r="35" spans="1:13" s="1" customFormat="1" ht="18.75" customHeight="1" x14ac:dyDescent="0.2">
      <c r="A35" s="2"/>
      <c r="B35" s="92" t="s">
        <v>852</v>
      </c>
      <c r="C35" s="88"/>
      <c r="D35" s="37"/>
      <c r="E35" s="89"/>
      <c r="F35" s="10"/>
      <c r="G35" s="90"/>
      <c r="H35" s="37"/>
      <c r="I35" s="91"/>
      <c r="J35" s="91"/>
      <c r="K35"/>
      <c r="L35"/>
      <c r="M35"/>
    </row>
    <row r="36" spans="1:13" ht="30.75" customHeight="1" x14ac:dyDescent="0.2">
      <c r="A36" s="11"/>
      <c r="B36" s="716" t="s">
        <v>853</v>
      </c>
      <c r="C36" s="716"/>
      <c r="D36" s="716"/>
      <c r="E36" s="716" t="s">
        <v>854</v>
      </c>
      <c r="F36" s="716"/>
      <c r="G36" s="716" t="s">
        <v>855</v>
      </c>
      <c r="H36" s="716"/>
      <c r="I36" s="716" t="s">
        <v>856</v>
      </c>
      <c r="J36" s="716"/>
    </row>
    <row r="37" spans="1:13" ht="30.75" customHeight="1" x14ac:dyDescent="0.2">
      <c r="A37" s="11"/>
      <c r="B37" s="715" t="s">
        <v>1142</v>
      </c>
      <c r="C37" s="715"/>
      <c r="D37" s="715"/>
      <c r="E37" s="715"/>
      <c r="F37" s="715"/>
      <c r="G37" s="715"/>
      <c r="H37" s="715"/>
      <c r="I37" s="715"/>
      <c r="J37" s="715"/>
    </row>
    <row r="38" spans="1:13" ht="39.75" customHeight="1" x14ac:dyDescent="0.2">
      <c r="A38" s="11"/>
      <c r="B38" s="715" t="s">
        <v>1143</v>
      </c>
      <c r="C38" s="715"/>
      <c r="D38" s="715"/>
      <c r="E38" s="715"/>
      <c r="F38" s="715"/>
      <c r="G38" s="715"/>
      <c r="H38" s="715"/>
      <c r="I38" s="715"/>
      <c r="J38" s="715"/>
    </row>
  </sheetData>
  <mergeCells count="37">
    <mergeCell ref="B38:D38"/>
    <mergeCell ref="E38:F38"/>
    <mergeCell ref="G38:H38"/>
    <mergeCell ref="I38:J38"/>
    <mergeCell ref="E36:F36"/>
    <mergeCell ref="G36:H36"/>
    <mergeCell ref="I36:J36"/>
    <mergeCell ref="E37:F37"/>
    <mergeCell ref="B37:D37"/>
    <mergeCell ref="G37:H37"/>
    <mergeCell ref="I37:J37"/>
    <mergeCell ref="B36:D36"/>
    <mergeCell ref="B34:J34"/>
    <mergeCell ref="B26:J26"/>
    <mergeCell ref="D32:E32"/>
    <mergeCell ref="I32:J32"/>
    <mergeCell ref="B30:J30"/>
    <mergeCell ref="B29:J29"/>
    <mergeCell ref="B31:J31"/>
    <mergeCell ref="B28:J28"/>
    <mergeCell ref="B27:J27"/>
    <mergeCell ref="B25:J25"/>
    <mergeCell ref="B21:J21"/>
    <mergeCell ref="B18:H18"/>
    <mergeCell ref="D23:J23"/>
    <mergeCell ref="B19:H19"/>
    <mergeCell ref="D20:J20"/>
    <mergeCell ref="B5:J5"/>
    <mergeCell ref="B7:J7"/>
    <mergeCell ref="B10:J10"/>
    <mergeCell ref="B14:J14"/>
    <mergeCell ref="D17:J17"/>
    <mergeCell ref="B15:J15"/>
    <mergeCell ref="B8:J8"/>
    <mergeCell ref="B9:J9"/>
    <mergeCell ref="B11:J11"/>
    <mergeCell ref="B12:J12"/>
  </mergeCells>
  <conditionalFormatting sqref="B7">
    <cfRule type="containsBlanks" dxfId="57" priority="35">
      <formula>LEN(TRIM(B7))=0</formula>
    </cfRule>
  </conditionalFormatting>
  <conditionalFormatting sqref="B10">
    <cfRule type="containsBlanks" dxfId="56" priority="34">
      <formula>LEN(TRIM(B10))=0</formula>
    </cfRule>
  </conditionalFormatting>
  <conditionalFormatting sqref="B14">
    <cfRule type="containsBlanks" dxfId="55" priority="33">
      <formula>LEN(TRIM(B14))=0</formula>
    </cfRule>
  </conditionalFormatting>
  <conditionalFormatting sqref="D17">
    <cfRule type="containsBlanks" dxfId="54" priority="32">
      <formula>LEN(TRIM(D17))=0</formula>
    </cfRule>
  </conditionalFormatting>
  <conditionalFormatting sqref="D20">
    <cfRule type="containsBlanks" dxfId="53" priority="30">
      <formula>LEN(TRIM(D20))=0</formula>
    </cfRule>
  </conditionalFormatting>
  <conditionalFormatting sqref="D23">
    <cfRule type="containsBlanks" dxfId="52" priority="19">
      <formula>LEN(TRIM(D23))=0</formula>
    </cfRule>
  </conditionalFormatting>
  <conditionalFormatting sqref="B27">
    <cfRule type="containsBlanks" dxfId="51" priority="18">
      <formula>LEN(TRIM(B27))=0</formula>
    </cfRule>
  </conditionalFormatting>
  <conditionalFormatting sqref="B28">
    <cfRule type="containsBlanks" dxfId="50" priority="16">
      <formula>LEN(TRIM(B28))=0</formula>
    </cfRule>
  </conditionalFormatting>
  <conditionalFormatting sqref="B15">
    <cfRule type="containsBlanks" dxfId="49" priority="15">
      <formula>LEN(TRIM(B15))=0</formula>
    </cfRule>
  </conditionalFormatting>
  <conditionalFormatting sqref="B8">
    <cfRule type="containsBlanks" dxfId="48" priority="14">
      <formula>LEN(TRIM(B8))=0</formula>
    </cfRule>
  </conditionalFormatting>
  <conditionalFormatting sqref="B30">
    <cfRule type="containsBlanks" dxfId="47" priority="13">
      <formula>LEN(TRIM(B30))=0</formula>
    </cfRule>
  </conditionalFormatting>
  <conditionalFormatting sqref="D32">
    <cfRule type="containsBlanks" dxfId="46" priority="12">
      <formula>LEN(TRIM(D32))=0</formula>
    </cfRule>
  </conditionalFormatting>
  <conditionalFormatting sqref="I32">
    <cfRule type="containsBlanks" dxfId="45" priority="11">
      <formula>LEN(TRIM(I32))=0</formula>
    </cfRule>
  </conditionalFormatting>
  <conditionalFormatting sqref="B34">
    <cfRule type="containsBlanks" dxfId="44" priority="10">
      <formula>LEN(TRIM(B34))=0</formula>
    </cfRule>
  </conditionalFormatting>
  <conditionalFormatting sqref="I16">
    <cfRule type="containsBlanks" dxfId="43" priority="9">
      <formula>LEN(TRIM(I16))=0</formula>
    </cfRule>
  </conditionalFormatting>
  <conditionalFormatting sqref="I19">
    <cfRule type="containsBlanks" dxfId="42" priority="8">
      <formula>LEN(TRIM(I19))=0</formula>
    </cfRule>
  </conditionalFormatting>
  <conditionalFormatting sqref="E22">
    <cfRule type="containsBlanks" dxfId="41" priority="2">
      <formula>LEN(TRIM(E22))=0</formula>
    </cfRule>
  </conditionalFormatting>
  <conditionalFormatting sqref="B12">
    <cfRule type="containsBlanks" dxfId="40" priority="1">
      <formula>LEN(TRIM(B12))=0</formula>
    </cfRule>
  </conditionalFormatting>
  <pageMargins left="0.70866141732283472" right="0.70866141732283472" top="0.74803149606299213" bottom="0.74803149606299213" header="0.31496062992125984" footer="0.31496062992125984"/>
  <pageSetup paperSize="9" scale="89" orientation="portrait" r:id="rId1"/>
  <headerFooter>
    <oddFooter>&amp;C&amp;6©Any reproduction in whole or in part, made without express permission 
of the Certification Body or its successors in title, is illegal.&amp;R&amp;8CERTI F 1235.17 03/2022</oddFooter>
  </headerFooter>
  <drawing r:id="rId2"/>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00000000-0002-0000-0500-000000000000}">
          <x14:formula1>
            <xm:f>Feuil3!$K$1:$K$2</xm:f>
          </x14:formula1>
          <xm:sqref>I16 I19 E22</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00"/>
  </sheetPr>
  <dimension ref="A1:S53"/>
  <sheetViews>
    <sheetView view="pageLayout" topLeftCell="A48" zoomScaleNormal="100" zoomScaleSheetLayoutView="100" workbookViewId="0">
      <selection activeCell="B6" sqref="B6:G17"/>
    </sheetView>
  </sheetViews>
  <sheetFormatPr baseColWidth="10" defaultRowHeight="12.75" x14ac:dyDescent="0.2"/>
  <cols>
    <col min="1" max="1" width="4" style="1" customWidth="1"/>
    <col min="2" max="3" width="7.7109375" customWidth="1"/>
    <col min="4" max="4" width="8.7109375" customWidth="1"/>
    <col min="5" max="19" width="7.7109375" customWidth="1"/>
  </cols>
  <sheetData>
    <row r="1" spans="1:19" s="1" customFormat="1" ht="42" customHeight="1" x14ac:dyDescent="0.4">
      <c r="A1" s="5"/>
      <c r="C1" s="17"/>
      <c r="D1" s="18"/>
      <c r="E1" s="18"/>
      <c r="F1" s="18"/>
      <c r="G1" s="18"/>
      <c r="H1" s="20"/>
      <c r="I1" s="20"/>
      <c r="J1" s="45" t="s">
        <v>1220</v>
      </c>
      <c r="K1" s="20"/>
      <c r="L1" s="20"/>
      <c r="M1" s="20"/>
      <c r="N1" s="20"/>
      <c r="O1" s="20"/>
      <c r="P1" s="20"/>
      <c r="Q1" s="20"/>
      <c r="R1" s="20"/>
      <c r="S1" s="20"/>
    </row>
    <row r="2" spans="1:19" s="1" customFormat="1" ht="15.75" customHeight="1" x14ac:dyDescent="0.2">
      <c r="A2" s="2"/>
      <c r="B2" s="2"/>
      <c r="C2" s="21"/>
      <c r="D2" s="22"/>
      <c r="E2" s="23"/>
      <c r="F2" s="2"/>
      <c r="G2" s="3"/>
      <c r="H2" s="22"/>
      <c r="I2" s="24"/>
      <c r="J2" s="24"/>
      <c r="K2" s="24"/>
      <c r="L2" s="24"/>
      <c r="M2" s="24"/>
      <c r="N2" s="24"/>
      <c r="O2" s="24"/>
      <c r="P2" s="20"/>
      <c r="Q2" s="20"/>
      <c r="R2" s="20"/>
      <c r="S2" s="20"/>
    </row>
    <row r="3" spans="1:19" s="1" customFormat="1" ht="7.5" customHeight="1" x14ac:dyDescent="0.2">
      <c r="A3" s="2"/>
      <c r="B3" s="4"/>
      <c r="C3" s="31"/>
      <c r="D3" s="32"/>
      <c r="E3" s="33"/>
      <c r="F3" s="33"/>
      <c r="G3" s="34"/>
      <c r="H3" s="35"/>
      <c r="I3" s="36"/>
      <c r="J3" s="36"/>
      <c r="K3" s="36"/>
      <c r="L3" s="29"/>
      <c r="M3" s="30"/>
      <c r="N3" s="30"/>
      <c r="O3" s="30"/>
      <c r="P3" s="20"/>
      <c r="Q3" s="20"/>
      <c r="R3" s="20"/>
      <c r="S3" s="20"/>
    </row>
    <row r="4" spans="1:19" ht="39.75" customHeight="1" x14ac:dyDescent="0.2">
      <c r="A4" s="26"/>
      <c r="B4" s="16"/>
      <c r="C4" s="39"/>
      <c r="D4" s="40" t="s">
        <v>753</v>
      </c>
      <c r="E4" s="41"/>
      <c r="F4" s="41"/>
      <c r="G4" s="43"/>
      <c r="H4" s="42"/>
      <c r="I4" s="44"/>
      <c r="J4" s="44"/>
      <c r="K4" s="44"/>
      <c r="L4" s="44"/>
      <c r="M4" s="44"/>
      <c r="N4" s="44"/>
      <c r="O4" s="44"/>
      <c r="P4" s="44"/>
      <c r="Q4" s="44"/>
      <c r="R4" s="44"/>
      <c r="S4" s="44"/>
    </row>
    <row r="5" spans="1:19" ht="21" customHeight="1" thickBot="1" x14ac:dyDescent="0.25">
      <c r="A5" s="2"/>
      <c r="B5" s="94" t="s">
        <v>1144</v>
      </c>
      <c r="C5" s="36"/>
      <c r="D5" s="36"/>
      <c r="E5" s="36"/>
      <c r="F5" s="36"/>
      <c r="G5" s="36"/>
      <c r="H5" s="36"/>
      <c r="I5" s="36"/>
      <c r="J5" s="36"/>
      <c r="K5" s="36"/>
      <c r="L5" s="36"/>
      <c r="M5" s="36"/>
      <c r="N5" s="36"/>
      <c r="O5" s="36"/>
      <c r="P5" s="36"/>
      <c r="Q5" s="36"/>
      <c r="R5" s="36"/>
      <c r="S5" s="36"/>
    </row>
    <row r="6" spans="1:19" ht="23.25" customHeight="1" x14ac:dyDescent="0.2">
      <c r="A6" s="70"/>
      <c r="B6" s="724" t="s">
        <v>805</v>
      </c>
      <c r="C6" s="725"/>
      <c r="D6" s="725"/>
      <c r="E6" s="725"/>
      <c r="F6" s="725"/>
      <c r="G6" s="726"/>
      <c r="H6" s="720" t="s">
        <v>806</v>
      </c>
      <c r="I6" s="720"/>
      <c r="J6" s="720"/>
      <c r="K6" s="720"/>
      <c r="L6" s="720"/>
      <c r="M6" s="720"/>
      <c r="N6" s="720"/>
      <c r="O6" s="720"/>
      <c r="P6" s="720"/>
      <c r="Q6" s="720"/>
      <c r="R6" s="733"/>
      <c r="S6" s="734"/>
    </row>
    <row r="7" spans="1:19" ht="23.25" customHeight="1" x14ac:dyDescent="0.2">
      <c r="A7" s="70"/>
      <c r="B7" s="727"/>
      <c r="C7" s="728"/>
      <c r="D7" s="728"/>
      <c r="E7" s="728"/>
      <c r="F7" s="728"/>
      <c r="G7" s="729"/>
      <c r="H7" s="717" t="s">
        <v>807</v>
      </c>
      <c r="I7" s="718"/>
      <c r="J7" s="718"/>
      <c r="K7" s="718"/>
      <c r="L7" s="718"/>
      <c r="M7" s="718"/>
      <c r="N7" s="718"/>
      <c r="O7" s="718"/>
      <c r="P7" s="718"/>
      <c r="Q7" s="718"/>
      <c r="R7" s="718"/>
      <c r="S7" s="719"/>
    </row>
    <row r="8" spans="1:19" ht="45.75" customHeight="1" x14ac:dyDescent="0.2">
      <c r="A8" s="70"/>
      <c r="B8" s="727"/>
      <c r="C8" s="728"/>
      <c r="D8" s="728"/>
      <c r="E8" s="728"/>
      <c r="F8" s="728"/>
      <c r="G8" s="729"/>
      <c r="H8" s="741" t="s">
        <v>1145</v>
      </c>
      <c r="I8" s="741"/>
      <c r="J8" s="741"/>
      <c r="K8" s="741"/>
      <c r="L8" s="741"/>
      <c r="M8" s="741"/>
      <c r="N8" s="741"/>
      <c r="O8" s="741"/>
      <c r="P8" s="741"/>
      <c r="Q8" s="741"/>
      <c r="R8" s="742"/>
      <c r="S8" s="743"/>
    </row>
    <row r="9" spans="1:19" ht="23.25" customHeight="1" x14ac:dyDescent="0.2">
      <c r="A9" s="70"/>
      <c r="B9" s="727"/>
      <c r="C9" s="728"/>
      <c r="D9" s="728"/>
      <c r="E9" s="728"/>
      <c r="F9" s="728"/>
      <c r="G9" s="729"/>
      <c r="H9" s="717" t="s">
        <v>808</v>
      </c>
      <c r="I9" s="718"/>
      <c r="J9" s="718"/>
      <c r="K9" s="718"/>
      <c r="L9" s="718"/>
      <c r="M9" s="718"/>
      <c r="N9" s="718"/>
      <c r="O9" s="718"/>
      <c r="P9" s="718"/>
      <c r="Q9" s="718"/>
      <c r="R9" s="718"/>
      <c r="S9" s="719"/>
    </row>
    <row r="10" spans="1:19" ht="48" customHeight="1" x14ac:dyDescent="0.2">
      <c r="A10" s="70"/>
      <c r="B10" s="727"/>
      <c r="C10" s="728"/>
      <c r="D10" s="728"/>
      <c r="E10" s="728"/>
      <c r="F10" s="728"/>
      <c r="G10" s="729"/>
      <c r="H10" s="741" t="s">
        <v>809</v>
      </c>
      <c r="I10" s="741"/>
      <c r="J10" s="741"/>
      <c r="K10" s="741"/>
      <c r="L10" s="741"/>
      <c r="M10" s="741"/>
      <c r="N10" s="741"/>
      <c r="O10" s="741"/>
      <c r="P10" s="741"/>
      <c r="Q10" s="741"/>
      <c r="R10" s="742"/>
      <c r="S10" s="743"/>
    </row>
    <row r="11" spans="1:19" ht="23.25" customHeight="1" x14ac:dyDescent="0.2">
      <c r="A11" s="70"/>
      <c r="B11" s="727"/>
      <c r="C11" s="728"/>
      <c r="D11" s="728"/>
      <c r="E11" s="728"/>
      <c r="F11" s="728"/>
      <c r="G11" s="729"/>
      <c r="H11" s="717" t="s">
        <v>810</v>
      </c>
      <c r="I11" s="718"/>
      <c r="J11" s="718"/>
      <c r="K11" s="718"/>
      <c r="L11" s="718"/>
      <c r="M11" s="718"/>
      <c r="N11" s="718"/>
      <c r="O11" s="718"/>
      <c r="P11" s="718"/>
      <c r="Q11" s="718"/>
      <c r="R11" s="718"/>
      <c r="S11" s="719"/>
    </row>
    <row r="12" spans="1:19" ht="31.5" customHeight="1" x14ac:dyDescent="0.2">
      <c r="A12" s="70"/>
      <c r="B12" s="727"/>
      <c r="C12" s="728"/>
      <c r="D12" s="728"/>
      <c r="E12" s="728"/>
      <c r="F12" s="728"/>
      <c r="G12" s="729"/>
      <c r="H12" s="741" t="s">
        <v>1289</v>
      </c>
      <c r="I12" s="741"/>
      <c r="J12" s="741"/>
      <c r="K12" s="741"/>
      <c r="L12" s="741"/>
      <c r="M12" s="741"/>
      <c r="N12" s="741"/>
      <c r="O12" s="741"/>
      <c r="P12" s="741"/>
      <c r="Q12" s="741"/>
      <c r="R12" s="742"/>
      <c r="S12" s="743"/>
    </row>
    <row r="13" spans="1:19" ht="23.25" customHeight="1" x14ac:dyDescent="0.2">
      <c r="A13" s="70"/>
      <c r="B13" s="727"/>
      <c r="C13" s="728"/>
      <c r="D13" s="728"/>
      <c r="E13" s="728"/>
      <c r="F13" s="728"/>
      <c r="G13" s="729"/>
      <c r="H13" s="717" t="s">
        <v>811</v>
      </c>
      <c r="I13" s="718"/>
      <c r="J13" s="718"/>
      <c r="K13" s="718"/>
      <c r="L13" s="718"/>
      <c r="M13" s="718"/>
      <c r="N13" s="718"/>
      <c r="O13" s="718"/>
      <c r="P13" s="718"/>
      <c r="Q13" s="718"/>
      <c r="R13" s="718"/>
      <c r="S13" s="719"/>
    </row>
    <row r="14" spans="1:19" ht="43.5" customHeight="1" x14ac:dyDescent="0.2">
      <c r="A14" s="70"/>
      <c r="B14" s="727"/>
      <c r="C14" s="728"/>
      <c r="D14" s="728"/>
      <c r="E14" s="728"/>
      <c r="F14" s="728"/>
      <c r="G14" s="729"/>
      <c r="H14" s="741" t="s">
        <v>1290</v>
      </c>
      <c r="I14" s="741"/>
      <c r="J14" s="741"/>
      <c r="K14" s="741"/>
      <c r="L14" s="741"/>
      <c r="M14" s="741"/>
      <c r="N14" s="741"/>
      <c r="O14" s="741"/>
      <c r="P14" s="741"/>
      <c r="Q14" s="741"/>
      <c r="R14" s="742"/>
      <c r="S14" s="743"/>
    </row>
    <row r="15" spans="1:19" ht="23.25" customHeight="1" x14ac:dyDescent="0.2">
      <c r="A15" s="70"/>
      <c r="B15" s="727"/>
      <c r="C15" s="728"/>
      <c r="D15" s="728"/>
      <c r="E15" s="728"/>
      <c r="F15" s="728"/>
      <c r="G15" s="729"/>
      <c r="H15" s="717" t="s">
        <v>812</v>
      </c>
      <c r="I15" s="718"/>
      <c r="J15" s="718"/>
      <c r="K15" s="718"/>
      <c r="L15" s="718"/>
      <c r="M15" s="718"/>
      <c r="N15" s="718"/>
      <c r="O15" s="718"/>
      <c r="P15" s="718"/>
      <c r="Q15" s="718"/>
      <c r="R15" s="718"/>
      <c r="S15" s="719"/>
    </row>
    <row r="16" spans="1:19" ht="30" customHeight="1" x14ac:dyDescent="0.2">
      <c r="A16" s="70"/>
      <c r="B16" s="727"/>
      <c r="C16" s="728"/>
      <c r="D16" s="728"/>
      <c r="E16" s="728"/>
      <c r="F16" s="728"/>
      <c r="G16" s="729"/>
      <c r="H16" s="740" t="s">
        <v>1291</v>
      </c>
      <c r="I16" s="740"/>
      <c r="J16" s="740"/>
      <c r="K16" s="740"/>
      <c r="L16" s="740"/>
      <c r="M16" s="740"/>
      <c r="N16" s="740"/>
      <c r="O16" s="740"/>
      <c r="P16" s="740"/>
      <c r="Q16" s="740"/>
      <c r="R16" s="742"/>
      <c r="S16" s="743"/>
    </row>
    <row r="17" spans="1:19" ht="23.25" customHeight="1" thickBot="1" x14ac:dyDescent="0.25">
      <c r="A17" s="70"/>
      <c r="B17" s="730"/>
      <c r="C17" s="731"/>
      <c r="D17" s="731"/>
      <c r="E17" s="731"/>
      <c r="F17" s="731"/>
      <c r="G17" s="732"/>
      <c r="H17" s="721" t="s">
        <v>754</v>
      </c>
      <c r="I17" s="721"/>
      <c r="J17" s="721"/>
      <c r="K17" s="721"/>
      <c r="L17" s="721"/>
      <c r="M17" s="721"/>
      <c r="N17" s="721"/>
      <c r="O17" s="721"/>
      <c r="P17" s="721"/>
      <c r="Q17" s="721"/>
      <c r="R17" s="722">
        <f>SUM(R6:S16)</f>
        <v>0</v>
      </c>
      <c r="S17" s="723"/>
    </row>
    <row r="18" spans="1:19" s="1" customFormat="1" ht="23.25" customHeight="1" thickBot="1" x14ac:dyDescent="0.25">
      <c r="A18" s="70"/>
      <c r="B18" s="737" t="s">
        <v>813</v>
      </c>
      <c r="C18" s="738"/>
      <c r="D18" s="738"/>
      <c r="E18" s="738"/>
      <c r="F18" s="738"/>
      <c r="G18" s="739"/>
      <c r="H18" s="744"/>
      <c r="I18" s="745"/>
      <c r="J18" s="745"/>
      <c r="K18" s="745"/>
      <c r="L18" s="745"/>
      <c r="M18" s="745"/>
      <c r="N18" s="745"/>
      <c r="O18" s="745"/>
      <c r="P18" s="745"/>
      <c r="Q18" s="745"/>
      <c r="R18" s="745"/>
      <c r="S18" s="746"/>
    </row>
    <row r="19" spans="1:19" s="1" customFormat="1" ht="23.25" customHeight="1" x14ac:dyDescent="0.2">
      <c r="A19" s="70"/>
      <c r="B19" s="756" t="s">
        <v>814</v>
      </c>
      <c r="C19" s="757"/>
      <c r="D19" s="757"/>
      <c r="E19" s="757"/>
      <c r="F19" s="757"/>
      <c r="G19" s="758"/>
      <c r="H19" s="751" t="s">
        <v>829</v>
      </c>
      <c r="I19" s="752"/>
      <c r="J19" s="102"/>
      <c r="K19" s="751" t="s">
        <v>830</v>
      </c>
      <c r="L19" s="752"/>
      <c r="M19" s="102"/>
      <c r="N19" s="751" t="s">
        <v>831</v>
      </c>
      <c r="O19" s="752"/>
      <c r="P19" s="102"/>
      <c r="Q19" s="751" t="s">
        <v>832</v>
      </c>
      <c r="R19" s="752"/>
      <c r="S19" s="102"/>
    </row>
    <row r="20" spans="1:19" s="1" customFormat="1" ht="23.25" customHeight="1" thickBot="1" x14ac:dyDescent="0.25">
      <c r="A20" s="70"/>
      <c r="B20" s="737"/>
      <c r="C20" s="759"/>
      <c r="D20" s="759"/>
      <c r="E20" s="759"/>
      <c r="F20" s="759"/>
      <c r="G20" s="760"/>
      <c r="H20" s="749" t="s">
        <v>834</v>
      </c>
      <c r="I20" s="750"/>
      <c r="J20" s="102"/>
      <c r="K20" s="749" t="s">
        <v>833</v>
      </c>
      <c r="L20" s="750"/>
      <c r="M20" s="102"/>
      <c r="N20" s="749" t="s">
        <v>817</v>
      </c>
      <c r="O20" s="750"/>
      <c r="P20" s="753"/>
      <c r="Q20" s="754"/>
      <c r="R20" s="754"/>
      <c r="S20" s="755"/>
    </row>
    <row r="21" spans="1:19" s="1" customFormat="1" ht="23.25" customHeight="1" x14ac:dyDescent="0.2">
      <c r="A21" s="70"/>
      <c r="B21" s="756" t="s">
        <v>815</v>
      </c>
      <c r="C21" s="757"/>
      <c r="D21" s="757"/>
      <c r="E21" s="757"/>
      <c r="F21" s="757"/>
      <c r="G21" s="758"/>
      <c r="H21" s="751" t="s">
        <v>818</v>
      </c>
      <c r="I21" s="752"/>
      <c r="J21" s="102"/>
      <c r="K21" s="751" t="s">
        <v>755</v>
      </c>
      <c r="L21" s="752"/>
      <c r="M21" s="102"/>
      <c r="N21" s="751" t="s">
        <v>823</v>
      </c>
      <c r="O21" s="752"/>
      <c r="P21" s="102"/>
      <c r="Q21" s="751" t="s">
        <v>826</v>
      </c>
      <c r="R21" s="752"/>
      <c r="S21" s="102"/>
    </row>
    <row r="22" spans="1:19" s="1" customFormat="1" ht="23.25" customHeight="1" x14ac:dyDescent="0.2">
      <c r="A22" s="70"/>
      <c r="B22" s="762"/>
      <c r="C22" s="763"/>
      <c r="D22" s="763"/>
      <c r="E22" s="763"/>
      <c r="F22" s="763"/>
      <c r="G22" s="764"/>
      <c r="H22" s="747" t="s">
        <v>819</v>
      </c>
      <c r="I22" s="748"/>
      <c r="J22" s="102"/>
      <c r="K22" s="747" t="s">
        <v>821</v>
      </c>
      <c r="L22" s="748"/>
      <c r="M22" s="102"/>
      <c r="N22" s="747" t="s">
        <v>824</v>
      </c>
      <c r="O22" s="748"/>
      <c r="P22" s="102"/>
      <c r="Q22" s="747" t="s">
        <v>827</v>
      </c>
      <c r="R22" s="748"/>
      <c r="S22" s="102"/>
    </row>
    <row r="23" spans="1:19" s="1" customFormat="1" ht="23.25" customHeight="1" x14ac:dyDescent="0.2">
      <c r="A23" s="70"/>
      <c r="B23" s="762"/>
      <c r="C23" s="763"/>
      <c r="D23" s="763"/>
      <c r="E23" s="763"/>
      <c r="F23" s="763"/>
      <c r="G23" s="764"/>
      <c r="H23" s="747" t="s">
        <v>820</v>
      </c>
      <c r="I23" s="748"/>
      <c r="J23" s="102"/>
      <c r="K23" s="747" t="s">
        <v>822</v>
      </c>
      <c r="L23" s="748"/>
      <c r="M23" s="102"/>
      <c r="N23" s="747" t="s">
        <v>825</v>
      </c>
      <c r="O23" s="748"/>
      <c r="P23" s="102"/>
      <c r="Q23" s="20"/>
      <c r="R23" s="20"/>
      <c r="S23" s="95"/>
    </row>
    <row r="24" spans="1:19" s="1" customFormat="1" ht="23.25" customHeight="1" thickBot="1" x14ac:dyDescent="0.25">
      <c r="A24" s="70"/>
      <c r="B24" s="737"/>
      <c r="C24" s="759"/>
      <c r="D24" s="759"/>
      <c r="E24" s="759"/>
      <c r="F24" s="759"/>
      <c r="G24" s="760"/>
      <c r="H24" s="749" t="s">
        <v>817</v>
      </c>
      <c r="I24" s="750"/>
      <c r="J24" s="765"/>
      <c r="K24" s="766"/>
      <c r="L24" s="766"/>
      <c r="M24" s="766"/>
      <c r="N24" s="766"/>
      <c r="O24" s="766"/>
      <c r="P24" s="766"/>
      <c r="Q24" s="766"/>
      <c r="R24" s="766"/>
      <c r="S24" s="767"/>
    </row>
    <row r="25" spans="1:19" s="1" customFormat="1" ht="23.25" customHeight="1" x14ac:dyDescent="0.2">
      <c r="A25" s="70"/>
      <c r="B25" s="782" t="s">
        <v>816</v>
      </c>
      <c r="C25" s="783"/>
      <c r="D25" s="783"/>
      <c r="E25" s="783"/>
      <c r="F25" s="783"/>
      <c r="G25" s="784"/>
      <c r="H25" s="102"/>
      <c r="I25" s="735" t="s">
        <v>828</v>
      </c>
      <c r="J25" s="735"/>
      <c r="K25" s="735"/>
      <c r="L25" s="735"/>
      <c r="M25" s="735"/>
      <c r="N25" s="735"/>
      <c r="O25" s="735"/>
      <c r="P25" s="735"/>
      <c r="Q25" s="735"/>
      <c r="R25" s="735"/>
      <c r="S25" s="736"/>
    </row>
    <row r="26" spans="1:19" s="1" customFormat="1" ht="12.75" customHeight="1" thickBot="1" x14ac:dyDescent="0.25">
      <c r="A26" s="70"/>
      <c r="B26" s="785"/>
      <c r="C26" s="786"/>
      <c r="D26" s="786"/>
      <c r="E26" s="786"/>
      <c r="F26" s="786"/>
      <c r="G26" s="787"/>
      <c r="H26" s="96"/>
      <c r="I26" s="97"/>
      <c r="J26" s="97"/>
      <c r="K26" s="97"/>
      <c r="L26" s="97"/>
      <c r="M26" s="97"/>
      <c r="N26" s="97"/>
      <c r="O26" s="97"/>
      <c r="P26" s="97"/>
      <c r="Q26" s="97"/>
      <c r="R26" s="97"/>
      <c r="S26" s="98"/>
    </row>
    <row r="27" spans="1:19" s="1" customFormat="1" ht="15.75" customHeight="1" x14ac:dyDescent="0.2">
      <c r="A27" s="2"/>
      <c r="B27" s="3"/>
      <c r="C27" s="21"/>
      <c r="D27" s="22"/>
      <c r="E27" s="23"/>
      <c r="F27" s="2"/>
      <c r="G27" s="3"/>
      <c r="H27" s="22"/>
      <c r="I27" s="24"/>
      <c r="J27" s="24"/>
      <c r="K27" s="24"/>
      <c r="L27" s="24"/>
      <c r="M27" s="24"/>
      <c r="N27" s="24"/>
      <c r="O27" s="24"/>
      <c r="P27" s="20"/>
      <c r="Q27" s="20"/>
      <c r="R27" s="20"/>
      <c r="S27" s="20"/>
    </row>
    <row r="28" spans="1:19" s="1" customFormat="1" ht="15.75" customHeight="1" x14ac:dyDescent="0.2">
      <c r="A28" s="2"/>
      <c r="B28" s="94" t="s">
        <v>961</v>
      </c>
      <c r="C28" s="21"/>
      <c r="D28" s="22"/>
      <c r="E28" s="23"/>
      <c r="F28" s="2"/>
      <c r="G28" s="3"/>
      <c r="H28" s="22"/>
      <c r="I28" s="24"/>
      <c r="J28" s="24"/>
      <c r="K28" s="24"/>
      <c r="L28" s="24"/>
      <c r="M28" s="24"/>
      <c r="N28" s="24"/>
      <c r="O28" s="24"/>
      <c r="P28" s="20"/>
      <c r="Q28" s="20"/>
      <c r="R28" s="20"/>
      <c r="S28" s="20"/>
    </row>
    <row r="29" spans="1:19" s="1" customFormat="1" ht="6.75" customHeight="1" x14ac:dyDescent="0.2">
      <c r="A29" s="2"/>
      <c r="B29" s="3"/>
      <c r="C29" s="21"/>
      <c r="D29" s="22"/>
      <c r="E29" s="23"/>
      <c r="F29" s="2"/>
      <c r="G29" s="3"/>
      <c r="H29" s="22"/>
      <c r="I29" s="24"/>
      <c r="J29" s="24"/>
      <c r="K29" s="24"/>
      <c r="L29" s="24"/>
      <c r="M29" s="24"/>
      <c r="N29" s="24"/>
      <c r="O29" s="24"/>
      <c r="P29" s="20"/>
      <c r="Q29" s="20"/>
      <c r="R29" s="20"/>
      <c r="S29" s="20"/>
    </row>
    <row r="30" spans="1:19" s="1" customFormat="1" ht="15.75" customHeight="1" x14ac:dyDescent="0.2">
      <c r="A30" s="2"/>
      <c r="B30" s="104" t="s">
        <v>1156</v>
      </c>
      <c r="C30" s="300"/>
      <c r="D30" s="301"/>
      <c r="E30" s="302"/>
      <c r="F30" s="117"/>
      <c r="G30" s="117"/>
      <c r="H30" s="301"/>
      <c r="I30" s="303"/>
      <c r="J30" s="303"/>
      <c r="K30" s="303"/>
      <c r="L30" s="303"/>
      <c r="M30" s="303"/>
      <c r="N30" s="303"/>
      <c r="O30" s="303"/>
      <c r="P30" s="304"/>
      <c r="Q30" s="304"/>
      <c r="R30" s="305"/>
      <c r="S30" s="20"/>
    </row>
    <row r="31" spans="1:19" s="1" customFormat="1" ht="26.25" customHeight="1" x14ac:dyDescent="0.2">
      <c r="A31" s="2"/>
      <c r="B31" s="768" t="s">
        <v>1157</v>
      </c>
      <c r="C31" s="769"/>
      <c r="D31" s="769"/>
      <c r="E31" s="769"/>
      <c r="F31" s="769"/>
      <c r="G31" s="769"/>
      <c r="H31" s="769"/>
      <c r="I31" s="769"/>
      <c r="J31" s="769"/>
      <c r="K31" s="769"/>
      <c r="L31" s="769"/>
      <c r="M31" s="769"/>
      <c r="N31" s="769"/>
      <c r="O31" s="769"/>
      <c r="P31" s="769"/>
      <c r="Q31" s="769"/>
      <c r="R31" s="770"/>
      <c r="S31" s="20"/>
    </row>
    <row r="32" spans="1:19" s="1" customFormat="1" ht="15.75" customHeight="1" x14ac:dyDescent="0.2">
      <c r="A32" s="2"/>
      <c r="B32" s="771"/>
      <c r="C32" s="771"/>
      <c r="D32" s="771"/>
      <c r="E32" s="771"/>
      <c r="F32" s="771"/>
      <c r="G32" s="771"/>
      <c r="H32" s="771"/>
      <c r="I32" s="771"/>
      <c r="J32" s="771"/>
      <c r="K32" s="308"/>
      <c r="L32" s="308"/>
      <c r="M32" s="309"/>
      <c r="N32" s="309"/>
      <c r="O32" s="309"/>
      <c r="P32" s="310"/>
      <c r="Q32" s="310"/>
      <c r="R32" s="311"/>
      <c r="S32" s="20"/>
    </row>
    <row r="33" spans="1:19" s="1" customFormat="1" ht="15.75" customHeight="1" x14ac:dyDescent="0.2">
      <c r="A33" s="2"/>
      <c r="B33" s="772" t="s">
        <v>1158</v>
      </c>
      <c r="C33" s="773"/>
      <c r="D33" s="773"/>
      <c r="E33" s="773"/>
      <c r="F33" s="773"/>
      <c r="G33" s="773"/>
      <c r="H33" s="773"/>
      <c r="I33" s="773"/>
      <c r="J33" s="773"/>
      <c r="K33" s="773"/>
      <c r="L33" s="773"/>
      <c r="M33" s="773"/>
      <c r="N33" s="773"/>
      <c r="O33" s="774"/>
      <c r="P33" s="310"/>
      <c r="Q33" s="312"/>
      <c r="R33" s="311"/>
      <c r="S33" s="20"/>
    </row>
    <row r="34" spans="1:19" s="1" customFormat="1" ht="15.75" customHeight="1" x14ac:dyDescent="0.2">
      <c r="A34" s="2"/>
      <c r="B34" s="775" t="s">
        <v>1159</v>
      </c>
      <c r="C34" s="776"/>
      <c r="D34" s="776"/>
      <c r="E34" s="776"/>
      <c r="F34" s="776"/>
      <c r="G34" s="776"/>
      <c r="H34" s="776"/>
      <c r="I34" s="776"/>
      <c r="J34" s="776"/>
      <c r="K34" s="776"/>
      <c r="L34" s="776"/>
      <c r="M34" s="776"/>
      <c r="N34" s="776"/>
      <c r="O34" s="777"/>
      <c r="P34" s="310"/>
      <c r="Q34" s="312"/>
      <c r="R34" s="311"/>
      <c r="S34" s="20"/>
    </row>
    <row r="35" spans="1:19" s="1" customFormat="1" ht="15.75" customHeight="1" x14ac:dyDescent="0.2">
      <c r="A35" s="2"/>
      <c r="B35" s="778" t="s">
        <v>1163</v>
      </c>
      <c r="C35" s="779"/>
      <c r="D35" s="779"/>
      <c r="E35" s="779"/>
      <c r="F35" s="779"/>
      <c r="G35" s="779"/>
      <c r="H35" s="779"/>
      <c r="I35" s="779"/>
      <c r="J35" s="779"/>
      <c r="K35" s="779"/>
      <c r="L35" s="779"/>
      <c r="M35" s="779"/>
      <c r="N35" s="779"/>
      <c r="O35" s="780"/>
      <c r="P35" s="310"/>
      <c r="Q35" s="312"/>
      <c r="R35" s="311"/>
      <c r="S35" s="20"/>
    </row>
    <row r="36" spans="1:19" s="1" customFormat="1" ht="15.75" customHeight="1" x14ac:dyDescent="0.2">
      <c r="A36" s="2"/>
      <c r="B36" s="778" t="s">
        <v>1160</v>
      </c>
      <c r="C36" s="779"/>
      <c r="D36" s="779"/>
      <c r="E36" s="779"/>
      <c r="F36" s="779"/>
      <c r="G36" s="779"/>
      <c r="H36" s="779"/>
      <c r="I36" s="779"/>
      <c r="J36" s="779"/>
      <c r="K36" s="779"/>
      <c r="L36" s="779"/>
      <c r="M36" s="779"/>
      <c r="N36" s="779"/>
      <c r="O36" s="780"/>
      <c r="P36" s="310"/>
      <c r="Q36" s="312"/>
      <c r="R36" s="311"/>
      <c r="S36" s="20"/>
    </row>
    <row r="37" spans="1:19" s="1" customFormat="1" ht="15.75" customHeight="1" x14ac:dyDescent="0.2">
      <c r="A37" s="2"/>
      <c r="B37" s="778" t="s">
        <v>1164</v>
      </c>
      <c r="C37" s="779"/>
      <c r="D37" s="779"/>
      <c r="E37" s="779"/>
      <c r="F37" s="779"/>
      <c r="G37" s="779"/>
      <c r="H37" s="779"/>
      <c r="I37" s="779"/>
      <c r="J37" s="779"/>
      <c r="K37" s="779"/>
      <c r="L37" s="779"/>
      <c r="M37" s="779"/>
      <c r="N37" s="779"/>
      <c r="O37" s="780"/>
      <c r="P37" s="310"/>
      <c r="Q37" s="312"/>
      <c r="R37" s="311"/>
      <c r="S37" s="20"/>
    </row>
    <row r="38" spans="1:19" s="1" customFormat="1" ht="15.75" customHeight="1" x14ac:dyDescent="0.2">
      <c r="A38" s="2"/>
      <c r="B38" s="778" t="s">
        <v>1165</v>
      </c>
      <c r="C38" s="779"/>
      <c r="D38" s="779"/>
      <c r="E38" s="779"/>
      <c r="F38" s="779"/>
      <c r="G38" s="779"/>
      <c r="H38" s="779"/>
      <c r="I38" s="779"/>
      <c r="J38" s="779"/>
      <c r="K38" s="779"/>
      <c r="L38" s="779"/>
      <c r="M38" s="779"/>
      <c r="N38" s="779"/>
      <c r="O38" s="780"/>
      <c r="P38" s="310"/>
      <c r="Q38" s="312"/>
      <c r="R38" s="311"/>
      <c r="S38" s="20"/>
    </row>
    <row r="39" spans="1:19" s="1" customFormat="1" ht="15.75" customHeight="1" x14ac:dyDescent="0.2">
      <c r="A39" s="2"/>
      <c r="B39" s="775" t="s">
        <v>1166</v>
      </c>
      <c r="C39" s="776"/>
      <c r="D39" s="776"/>
      <c r="E39" s="776"/>
      <c r="F39" s="776"/>
      <c r="G39" s="776"/>
      <c r="H39" s="776"/>
      <c r="I39" s="776"/>
      <c r="J39" s="776"/>
      <c r="K39" s="776"/>
      <c r="L39" s="776"/>
      <c r="M39" s="776"/>
      <c r="N39" s="776"/>
      <c r="O39" s="777"/>
      <c r="P39" s="310"/>
      <c r="Q39" s="312"/>
      <c r="R39" s="311"/>
      <c r="S39" s="20"/>
    </row>
    <row r="40" spans="1:19" s="1" customFormat="1" ht="27.75" customHeight="1" x14ac:dyDescent="0.2">
      <c r="A40" s="2"/>
      <c r="B40" s="775" t="s">
        <v>1161</v>
      </c>
      <c r="C40" s="776"/>
      <c r="D40" s="776"/>
      <c r="E40" s="776"/>
      <c r="F40" s="776"/>
      <c r="G40" s="776"/>
      <c r="H40" s="776"/>
      <c r="I40" s="776"/>
      <c r="J40" s="776"/>
      <c r="K40" s="776"/>
      <c r="L40" s="776"/>
      <c r="M40" s="776"/>
      <c r="N40" s="776"/>
      <c r="O40" s="777"/>
      <c r="P40" s="310"/>
      <c r="Q40" s="312"/>
      <c r="R40" s="311"/>
      <c r="S40" s="20"/>
    </row>
    <row r="41" spans="1:19" s="1" customFormat="1" ht="15.75" customHeight="1" x14ac:dyDescent="0.2">
      <c r="A41" s="2"/>
      <c r="B41" s="778" t="s">
        <v>1162</v>
      </c>
      <c r="C41" s="779"/>
      <c r="D41" s="779"/>
      <c r="E41" s="779"/>
      <c r="F41" s="779"/>
      <c r="G41" s="779"/>
      <c r="H41" s="779"/>
      <c r="I41" s="779"/>
      <c r="J41" s="779"/>
      <c r="K41" s="779"/>
      <c r="L41" s="779"/>
      <c r="M41" s="779"/>
      <c r="N41" s="779"/>
      <c r="O41" s="781"/>
      <c r="P41" s="313"/>
      <c r="Q41" s="312"/>
      <c r="R41" s="313"/>
      <c r="S41" s="20"/>
    </row>
    <row r="42" spans="1:19" s="1" customFormat="1" ht="15.75" customHeight="1" x14ac:dyDescent="0.2">
      <c r="A42" s="2"/>
      <c r="B42" s="94"/>
      <c r="C42" s="21"/>
      <c r="D42" s="22"/>
      <c r="E42" s="23"/>
      <c r="F42" s="2"/>
      <c r="G42" s="3"/>
      <c r="H42" s="22"/>
      <c r="I42" s="24"/>
      <c r="J42" s="24"/>
      <c r="K42" s="24"/>
      <c r="L42" s="24"/>
      <c r="M42" s="24"/>
      <c r="N42" s="24"/>
      <c r="O42" s="24"/>
      <c r="P42" s="20"/>
      <c r="Q42" s="20"/>
      <c r="R42" s="20"/>
      <c r="S42" s="20"/>
    </row>
    <row r="43" spans="1:19" s="1" customFormat="1" ht="15.75" customHeight="1" x14ac:dyDescent="0.2">
      <c r="A43" s="2"/>
      <c r="B43" s="94" t="s">
        <v>1155</v>
      </c>
      <c r="C43" s="21"/>
      <c r="D43" s="22"/>
      <c r="E43" s="23"/>
      <c r="F43" s="2"/>
      <c r="G43" s="3"/>
      <c r="H43" s="22"/>
      <c r="I43" s="24"/>
      <c r="J43" s="24"/>
      <c r="K43" s="24"/>
      <c r="L43" s="24"/>
      <c r="M43" s="24"/>
      <c r="N43" s="24"/>
      <c r="O43" s="24"/>
      <c r="P43" s="20"/>
      <c r="Q43" s="20"/>
      <c r="R43" s="20"/>
      <c r="S43" s="20"/>
    </row>
    <row r="44" spans="1:19" s="1" customFormat="1" ht="15.75" customHeight="1" thickBot="1" x14ac:dyDescent="0.25">
      <c r="A44" s="2"/>
      <c r="B44" s="94"/>
      <c r="C44" s="21"/>
      <c r="D44" s="22"/>
      <c r="E44" s="23"/>
      <c r="F44" s="2"/>
      <c r="G44" s="3"/>
      <c r="H44" s="22"/>
      <c r="I44" s="24"/>
      <c r="J44" s="24"/>
      <c r="K44" s="24"/>
      <c r="L44" s="24"/>
      <c r="M44" s="24"/>
      <c r="N44" s="24"/>
      <c r="O44" s="24"/>
      <c r="P44" s="20"/>
      <c r="Q44" s="20"/>
      <c r="R44" s="20"/>
      <c r="S44" s="20"/>
    </row>
    <row r="45" spans="1:19" ht="75" customHeight="1" thickBot="1" x14ac:dyDescent="0.25">
      <c r="A45" s="70"/>
      <c r="B45" s="761" t="s">
        <v>1146</v>
      </c>
      <c r="C45" s="761"/>
      <c r="D45" s="761" t="s">
        <v>835</v>
      </c>
      <c r="E45" s="761"/>
      <c r="F45" s="761" t="s">
        <v>1147</v>
      </c>
      <c r="G45" s="761"/>
      <c r="H45" s="761" t="s">
        <v>836</v>
      </c>
      <c r="I45" s="761"/>
      <c r="J45" s="761" t="s">
        <v>1148</v>
      </c>
      <c r="K45" s="761"/>
      <c r="L45" s="761" t="s">
        <v>837</v>
      </c>
      <c r="M45" s="761"/>
      <c r="N45" s="761" t="s">
        <v>838</v>
      </c>
      <c r="O45" s="761"/>
      <c r="P45" s="761" t="s">
        <v>839</v>
      </c>
      <c r="Q45" s="761"/>
      <c r="R45" s="761" t="s">
        <v>813</v>
      </c>
      <c r="S45" s="761"/>
    </row>
    <row r="46" spans="1:19" ht="36" customHeight="1" x14ac:dyDescent="0.2">
      <c r="A46" s="70"/>
      <c r="B46" s="788"/>
      <c r="C46" s="788"/>
      <c r="D46" s="788"/>
      <c r="E46" s="788"/>
      <c r="F46" s="788"/>
      <c r="G46" s="788"/>
      <c r="H46" s="788"/>
      <c r="I46" s="788"/>
      <c r="J46" s="788"/>
      <c r="K46" s="788"/>
      <c r="L46" s="788"/>
      <c r="M46" s="788"/>
      <c r="N46" s="788"/>
      <c r="O46" s="788"/>
      <c r="P46" s="788"/>
      <c r="Q46" s="788"/>
      <c r="R46" s="788"/>
      <c r="S46" s="788"/>
    </row>
    <row r="47" spans="1:19" ht="36" customHeight="1" x14ac:dyDescent="0.2">
      <c r="A47" s="70"/>
      <c r="B47" s="518"/>
      <c r="C47" s="518"/>
      <c r="D47" s="518"/>
      <c r="E47" s="518"/>
      <c r="F47" s="518"/>
      <c r="G47" s="518"/>
      <c r="H47" s="518"/>
      <c r="I47" s="518"/>
      <c r="J47" s="518"/>
      <c r="K47" s="518"/>
      <c r="L47" s="518"/>
      <c r="M47" s="518"/>
      <c r="N47" s="518"/>
      <c r="O47" s="518"/>
      <c r="P47" s="518"/>
      <c r="Q47" s="518"/>
      <c r="R47" s="518"/>
      <c r="S47" s="518"/>
    </row>
    <row r="48" spans="1:19" ht="36" customHeight="1" x14ac:dyDescent="0.2">
      <c r="A48" s="70"/>
      <c r="B48" s="518"/>
      <c r="C48" s="518"/>
      <c r="D48" s="518"/>
      <c r="E48" s="518"/>
      <c r="F48" s="518"/>
      <c r="G48" s="518"/>
      <c r="H48" s="518"/>
      <c r="I48" s="518"/>
      <c r="J48" s="518"/>
      <c r="K48" s="518"/>
      <c r="L48" s="518"/>
      <c r="M48" s="518"/>
      <c r="N48" s="518"/>
      <c r="O48" s="518"/>
      <c r="P48" s="518"/>
      <c r="Q48" s="518"/>
      <c r="R48" s="518"/>
      <c r="S48" s="518"/>
    </row>
    <row r="49" spans="1:19" ht="36" customHeight="1" x14ac:dyDescent="0.2">
      <c r="A49" s="70"/>
      <c r="B49" s="518"/>
      <c r="C49" s="518"/>
      <c r="D49" s="518"/>
      <c r="E49" s="518"/>
      <c r="F49" s="518"/>
      <c r="G49" s="518"/>
      <c r="H49" s="518"/>
      <c r="I49" s="518"/>
      <c r="J49" s="518"/>
      <c r="K49" s="518"/>
      <c r="L49" s="518"/>
      <c r="M49" s="518"/>
      <c r="N49" s="518"/>
      <c r="O49" s="518"/>
      <c r="P49" s="518"/>
      <c r="Q49" s="518"/>
      <c r="R49" s="518"/>
      <c r="S49" s="518"/>
    </row>
    <row r="50" spans="1:19" ht="36" customHeight="1" x14ac:dyDescent="0.2">
      <c r="A50" s="70"/>
      <c r="B50" s="518"/>
      <c r="C50" s="518"/>
      <c r="D50" s="518"/>
      <c r="E50" s="518"/>
      <c r="F50" s="518"/>
      <c r="G50" s="518"/>
      <c r="H50" s="518"/>
      <c r="I50" s="518"/>
      <c r="J50" s="518"/>
      <c r="K50" s="518"/>
      <c r="L50" s="518"/>
      <c r="M50" s="518"/>
      <c r="N50" s="518"/>
      <c r="O50" s="518"/>
      <c r="P50" s="518"/>
      <c r="Q50" s="518"/>
      <c r="R50" s="518"/>
      <c r="S50" s="518"/>
    </row>
    <row r="51" spans="1:19" ht="36" customHeight="1" x14ac:dyDescent="0.2">
      <c r="A51" s="70"/>
      <c r="B51" s="518"/>
      <c r="C51" s="518"/>
      <c r="D51" s="518"/>
      <c r="E51" s="518"/>
      <c r="F51" s="518"/>
      <c r="G51" s="518"/>
      <c r="H51" s="518"/>
      <c r="I51" s="518"/>
      <c r="J51" s="518"/>
      <c r="K51" s="518"/>
      <c r="L51" s="518"/>
      <c r="M51" s="518"/>
      <c r="N51" s="518"/>
      <c r="O51" s="518"/>
      <c r="P51" s="518"/>
      <c r="Q51" s="518"/>
      <c r="R51" s="518"/>
      <c r="S51" s="518"/>
    </row>
    <row r="52" spans="1:19" ht="36" customHeight="1" x14ac:dyDescent="0.2">
      <c r="A52" s="70"/>
      <c r="B52" s="518"/>
      <c r="C52" s="518"/>
      <c r="D52" s="518"/>
      <c r="E52" s="518"/>
      <c r="F52" s="518"/>
      <c r="G52" s="518"/>
      <c r="H52" s="518"/>
      <c r="I52" s="518"/>
      <c r="J52" s="518"/>
      <c r="K52" s="518"/>
      <c r="L52" s="518"/>
      <c r="M52" s="518"/>
      <c r="N52" s="518"/>
      <c r="O52" s="518"/>
      <c r="P52" s="518"/>
      <c r="Q52" s="518"/>
      <c r="R52" s="518"/>
      <c r="S52" s="518"/>
    </row>
    <row r="53" spans="1:19" ht="36" customHeight="1" x14ac:dyDescent="0.2">
      <c r="A53" s="70"/>
      <c r="B53" s="518"/>
      <c r="C53" s="518"/>
      <c r="D53" s="518"/>
      <c r="E53" s="518"/>
      <c r="F53" s="518"/>
      <c r="G53" s="518"/>
      <c r="H53" s="518"/>
      <c r="I53" s="518"/>
      <c r="J53" s="518"/>
      <c r="K53" s="518"/>
      <c r="L53" s="518"/>
      <c r="M53" s="518"/>
      <c r="N53" s="518"/>
      <c r="O53" s="518"/>
      <c r="P53" s="518"/>
      <c r="Q53" s="518"/>
      <c r="R53" s="518"/>
      <c r="S53" s="518"/>
    </row>
  </sheetData>
  <mergeCells count="140">
    <mergeCell ref="H51:I51"/>
    <mergeCell ref="J51:K51"/>
    <mergeCell ref="B52:C52"/>
    <mergeCell ref="D52:E52"/>
    <mergeCell ref="F52:G52"/>
    <mergeCell ref="H52:I52"/>
    <mergeCell ref="J52:K52"/>
    <mergeCell ref="L52:M52"/>
    <mergeCell ref="L51:M51"/>
    <mergeCell ref="N52:O52"/>
    <mergeCell ref="P52:Q52"/>
    <mergeCell ref="R52:S52"/>
    <mergeCell ref="N53:O53"/>
    <mergeCell ref="P53:Q53"/>
    <mergeCell ref="R53:S53"/>
    <mergeCell ref="B53:C53"/>
    <mergeCell ref="D53:E53"/>
    <mergeCell ref="F53:G53"/>
    <mergeCell ref="H53:I53"/>
    <mergeCell ref="J53:K53"/>
    <mergeCell ref="L53:M53"/>
    <mergeCell ref="N51:O51"/>
    <mergeCell ref="P51:Q51"/>
    <mergeCell ref="R51:S51"/>
    <mergeCell ref="N49:O49"/>
    <mergeCell ref="P49:Q49"/>
    <mergeCell ref="R49:S49"/>
    <mergeCell ref="B50:C50"/>
    <mergeCell ref="D50:E50"/>
    <mergeCell ref="F50:G50"/>
    <mergeCell ref="H50:I50"/>
    <mergeCell ref="J50:K50"/>
    <mergeCell ref="L50:M50"/>
    <mergeCell ref="N50:O50"/>
    <mergeCell ref="B49:C49"/>
    <mergeCell ref="D49:E49"/>
    <mergeCell ref="F49:G49"/>
    <mergeCell ref="H49:I49"/>
    <mergeCell ref="J49:K49"/>
    <mergeCell ref="L49:M49"/>
    <mergeCell ref="P50:Q50"/>
    <mergeCell ref="R50:S50"/>
    <mergeCell ref="B51:C51"/>
    <mergeCell ref="D51:E51"/>
    <mergeCell ref="F51:G51"/>
    <mergeCell ref="B48:C48"/>
    <mergeCell ref="D48:E48"/>
    <mergeCell ref="F48:G48"/>
    <mergeCell ref="H48:I48"/>
    <mergeCell ref="J48:K48"/>
    <mergeCell ref="L48:M48"/>
    <mergeCell ref="N48:O48"/>
    <mergeCell ref="P48:Q48"/>
    <mergeCell ref="R48:S48"/>
    <mergeCell ref="P46:Q46"/>
    <mergeCell ref="R46:S46"/>
    <mergeCell ref="F47:G47"/>
    <mergeCell ref="H47:I47"/>
    <mergeCell ref="J47:K47"/>
    <mergeCell ref="L47:M47"/>
    <mergeCell ref="N47:O47"/>
    <mergeCell ref="P47:Q47"/>
    <mergeCell ref="R47:S47"/>
    <mergeCell ref="B46:C46"/>
    <mergeCell ref="D46:E46"/>
    <mergeCell ref="B47:C47"/>
    <mergeCell ref="D47:E47"/>
    <mergeCell ref="F46:G46"/>
    <mergeCell ref="H46:I46"/>
    <mergeCell ref="J46:K46"/>
    <mergeCell ref="L46:M46"/>
    <mergeCell ref="N46:O46"/>
    <mergeCell ref="B45:C45"/>
    <mergeCell ref="D45:E45"/>
    <mergeCell ref="F45:G45"/>
    <mergeCell ref="H45:I45"/>
    <mergeCell ref="J45:K45"/>
    <mergeCell ref="L45:M45"/>
    <mergeCell ref="B21:G24"/>
    <mergeCell ref="J24:S24"/>
    <mergeCell ref="N45:O45"/>
    <mergeCell ref="P45:Q45"/>
    <mergeCell ref="R45:S45"/>
    <mergeCell ref="B31:R31"/>
    <mergeCell ref="B32:J32"/>
    <mergeCell ref="B33:O33"/>
    <mergeCell ref="B34:O34"/>
    <mergeCell ref="B35:O35"/>
    <mergeCell ref="B36:O36"/>
    <mergeCell ref="B37:O37"/>
    <mergeCell ref="B38:O38"/>
    <mergeCell ref="B39:O39"/>
    <mergeCell ref="B40:O40"/>
    <mergeCell ref="B41:O41"/>
    <mergeCell ref="B25:G26"/>
    <mergeCell ref="K22:L22"/>
    <mergeCell ref="Q19:R19"/>
    <mergeCell ref="H20:I20"/>
    <mergeCell ref="K20:L20"/>
    <mergeCell ref="N20:O20"/>
    <mergeCell ref="P20:S20"/>
    <mergeCell ref="B19:G20"/>
    <mergeCell ref="K19:L19"/>
    <mergeCell ref="N19:O19"/>
    <mergeCell ref="H19:I19"/>
    <mergeCell ref="N22:O22"/>
    <mergeCell ref="Q22:R22"/>
    <mergeCell ref="H24:I24"/>
    <mergeCell ref="H21:I21"/>
    <mergeCell ref="K21:L21"/>
    <mergeCell ref="N21:O21"/>
    <mergeCell ref="Q21:R21"/>
    <mergeCell ref="H23:I23"/>
    <mergeCell ref="K23:L23"/>
    <mergeCell ref="N23:O23"/>
    <mergeCell ref="H22:I22"/>
    <mergeCell ref="H7:S7"/>
    <mergeCell ref="H6:Q6"/>
    <mergeCell ref="H17:Q17"/>
    <mergeCell ref="R17:S17"/>
    <mergeCell ref="B6:G17"/>
    <mergeCell ref="R6:S6"/>
    <mergeCell ref="I25:J25"/>
    <mergeCell ref="K25:S25"/>
    <mergeCell ref="B18:G18"/>
    <mergeCell ref="H16:Q16"/>
    <mergeCell ref="H8:Q8"/>
    <mergeCell ref="R8:S8"/>
    <mergeCell ref="H12:Q12"/>
    <mergeCell ref="H14:Q14"/>
    <mergeCell ref="H10:Q10"/>
    <mergeCell ref="R16:S16"/>
    <mergeCell ref="R14:S14"/>
    <mergeCell ref="R12:S12"/>
    <mergeCell ref="R10:S10"/>
    <mergeCell ref="H18:S18"/>
    <mergeCell ref="H15:S15"/>
    <mergeCell ref="H13:S13"/>
    <mergeCell ref="H11:S11"/>
    <mergeCell ref="H9:S9"/>
  </mergeCells>
  <conditionalFormatting sqref="R6:S6 R16:S16 R14:S14 R12:S12 R10:S10 R8:S8">
    <cfRule type="containsBlanks" dxfId="39" priority="31">
      <formula>LEN(TRIM(R6))=0</formula>
    </cfRule>
  </conditionalFormatting>
  <conditionalFormatting sqref="J19:J23">
    <cfRule type="containsBlanks" dxfId="38" priority="9">
      <formula>LEN(TRIM(J19))=0</formula>
    </cfRule>
  </conditionalFormatting>
  <conditionalFormatting sqref="M19:M23">
    <cfRule type="containsBlanks" dxfId="37" priority="8">
      <formula>LEN(TRIM(M19))=0</formula>
    </cfRule>
  </conditionalFormatting>
  <conditionalFormatting sqref="P19">
    <cfRule type="containsBlanks" dxfId="36" priority="7">
      <formula>LEN(TRIM(P19))=0</formula>
    </cfRule>
  </conditionalFormatting>
  <conditionalFormatting sqref="P21:P23">
    <cfRule type="containsBlanks" dxfId="35" priority="6">
      <formula>LEN(TRIM(P21))=0</formula>
    </cfRule>
  </conditionalFormatting>
  <conditionalFormatting sqref="S19">
    <cfRule type="containsBlanks" dxfId="34" priority="5">
      <formula>LEN(TRIM(S19))=0</formula>
    </cfRule>
  </conditionalFormatting>
  <conditionalFormatting sqref="S21:S22">
    <cfRule type="containsBlanks" dxfId="33" priority="4">
      <formula>LEN(TRIM(S21))=0</formula>
    </cfRule>
  </conditionalFormatting>
  <conditionalFormatting sqref="H25">
    <cfRule type="containsBlanks" dxfId="32" priority="3">
      <formula>LEN(TRIM(H25))=0</formula>
    </cfRule>
  </conditionalFormatting>
  <conditionalFormatting sqref="Q33:Q41">
    <cfRule type="containsBlanks" dxfId="31" priority="1">
      <formula>LEN(TRIM(Q33))=0</formula>
    </cfRule>
  </conditionalFormatting>
  <pageMargins left="0.70866141732283472" right="0.70866141732283472" top="0.74803149606299213" bottom="0.74803149606299213" header="0.31496062992125984" footer="0.31496062992125984"/>
  <pageSetup paperSize="9" scale="61" orientation="portrait" r:id="rId1"/>
  <headerFooter>
    <oddFooter>&amp;C&amp;6©Any reproduction in whole or in part, made without express permission 
of the Certification Body or its successors in title, is illegal.&amp;R&amp;8CERTI F 1235.17 03/2022</oddFooter>
  </headerFooter>
  <drawing r:id="rId2"/>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00000000-0002-0000-0600-000000000000}">
          <x14:formula1>
            <xm:f>Feuil3!$K$1:$K$2</xm:f>
          </x14:formula1>
          <xm:sqref>J19:J23 M19:M23 P19 P21:P23 S19 S21:S22 H25 Q33:Q41</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33CC"/>
  </sheetPr>
  <dimension ref="A1:L244"/>
  <sheetViews>
    <sheetView view="pageLayout" topLeftCell="A46" zoomScaleNormal="100" workbookViewId="0">
      <selection activeCell="E198" sqref="E198"/>
    </sheetView>
  </sheetViews>
  <sheetFormatPr baseColWidth="10" defaultRowHeight="12.75" x14ac:dyDescent="0.2"/>
  <cols>
    <col min="1" max="1" width="2.140625" customWidth="1"/>
    <col min="5" max="5" width="7.42578125" customWidth="1"/>
    <col min="6" max="6" width="7" customWidth="1"/>
    <col min="7" max="7" width="7.85546875" customWidth="1"/>
    <col min="8" max="8" width="7" customWidth="1"/>
    <col min="9" max="9" width="6.85546875" customWidth="1"/>
    <col min="10" max="10" width="7.5703125" customWidth="1"/>
    <col min="11" max="11" width="6.42578125" customWidth="1"/>
    <col min="12" max="12" width="13.5703125" customWidth="1"/>
  </cols>
  <sheetData>
    <row r="1" spans="1:12" s="72" customFormat="1" x14ac:dyDescent="0.2">
      <c r="G1" s="369"/>
    </row>
    <row r="2" spans="1:12" s="72" customFormat="1" x14ac:dyDescent="0.2">
      <c r="G2" s="369"/>
    </row>
    <row r="3" spans="1:12" s="72" customFormat="1" ht="26.25" x14ac:dyDescent="0.4">
      <c r="G3" s="370" t="s">
        <v>1220</v>
      </c>
    </row>
    <row r="4" spans="1:12" s="72" customFormat="1" x14ac:dyDescent="0.2">
      <c r="G4" s="369"/>
    </row>
    <row r="5" spans="1:12" s="72" customFormat="1" ht="54" customHeight="1" x14ac:dyDescent="0.2">
      <c r="A5" s="26"/>
      <c r="B5" s="26"/>
      <c r="C5" s="371"/>
      <c r="D5" s="846" t="s">
        <v>1316</v>
      </c>
      <c r="E5" s="847"/>
      <c r="F5" s="847"/>
      <c r="G5" s="847"/>
      <c r="H5" s="847"/>
      <c r="I5" s="847"/>
      <c r="J5" s="847"/>
      <c r="K5" s="847"/>
      <c r="L5" s="847"/>
    </row>
    <row r="6" spans="1:12" x14ac:dyDescent="0.2">
      <c r="A6" s="72"/>
      <c r="B6" s="72"/>
      <c r="C6" s="72"/>
      <c r="D6" s="72"/>
      <c r="E6" s="72"/>
      <c r="F6" s="72"/>
      <c r="G6" s="369"/>
      <c r="H6" s="72"/>
      <c r="I6" s="72"/>
      <c r="J6" s="72"/>
      <c r="K6" s="72"/>
      <c r="L6" s="72"/>
    </row>
    <row r="7" spans="1:12" x14ac:dyDescent="0.2">
      <c r="A7" s="72"/>
      <c r="B7" s="72"/>
      <c r="C7" s="72"/>
      <c r="D7" s="72"/>
      <c r="E7" s="72"/>
      <c r="F7" s="72"/>
      <c r="G7" s="369"/>
      <c r="H7" s="72"/>
      <c r="I7" s="72"/>
      <c r="J7" s="72"/>
      <c r="K7" s="72"/>
      <c r="L7" s="72"/>
    </row>
    <row r="8" spans="1:12" ht="13.5" customHeight="1" thickBot="1" x14ac:dyDescent="0.25">
      <c r="A8" s="356"/>
      <c r="B8" s="357" t="s">
        <v>1073</v>
      </c>
      <c r="C8" s="358"/>
      <c r="D8" s="378"/>
      <c r="E8" s="378"/>
      <c r="F8" s="378"/>
      <c r="G8" s="379"/>
      <c r="H8" s="378"/>
      <c r="I8" s="378"/>
      <c r="J8" s="378"/>
      <c r="K8" s="378"/>
      <c r="L8" s="378"/>
    </row>
    <row r="9" spans="1:12" x14ac:dyDescent="0.2">
      <c r="A9" s="282"/>
      <c r="B9" s="282"/>
      <c r="C9" s="282"/>
      <c r="D9" s="380"/>
      <c r="E9" s="380"/>
      <c r="F9" s="380"/>
      <c r="G9" s="381"/>
      <c r="H9" s="380"/>
      <c r="I9" s="380"/>
      <c r="J9" s="380"/>
      <c r="K9" s="380"/>
      <c r="L9" s="380"/>
    </row>
    <row r="10" spans="1:12" s="331" customFormat="1" ht="29.25" customHeight="1" x14ac:dyDescent="0.2">
      <c r="A10" s="355"/>
      <c r="B10" s="857" t="s">
        <v>1334</v>
      </c>
      <c r="C10" s="858"/>
      <c r="D10" s="858"/>
      <c r="E10" s="858"/>
      <c r="F10" s="858"/>
      <c r="G10" s="858"/>
      <c r="H10" s="858"/>
      <c r="I10" s="858"/>
      <c r="J10" s="858"/>
      <c r="K10" s="858"/>
      <c r="L10" s="372" t="s">
        <v>0</v>
      </c>
    </row>
    <row r="11" spans="1:12" s="331" customFormat="1" ht="15" customHeight="1" x14ac:dyDescent="0.2">
      <c r="A11" s="355"/>
      <c r="B11" s="848" t="s">
        <v>1335</v>
      </c>
      <c r="C11" s="849"/>
      <c r="D11" s="849"/>
      <c r="E11" s="849"/>
      <c r="F11" s="850"/>
      <c r="G11" s="373"/>
      <c r="H11" s="844" t="s">
        <v>1304</v>
      </c>
      <c r="I11" s="844"/>
      <c r="J11" s="844"/>
      <c r="K11" s="844"/>
      <c r="L11" s="845"/>
    </row>
    <row r="12" spans="1:12" s="331" customFormat="1" x14ac:dyDescent="0.2">
      <c r="A12" s="355"/>
      <c r="B12" s="851"/>
      <c r="C12" s="852"/>
      <c r="D12" s="852"/>
      <c r="E12" s="852"/>
      <c r="F12" s="853"/>
      <c r="G12" s="373"/>
      <c r="H12" s="844" t="s">
        <v>1317</v>
      </c>
      <c r="I12" s="844"/>
      <c r="J12" s="844"/>
      <c r="K12" s="844"/>
      <c r="L12" s="845"/>
    </row>
    <row r="13" spans="1:12" s="331" customFormat="1" x14ac:dyDescent="0.2">
      <c r="A13" s="355"/>
      <c r="B13" s="851"/>
      <c r="C13" s="852"/>
      <c r="D13" s="852"/>
      <c r="E13" s="852"/>
      <c r="F13" s="853"/>
      <c r="G13" s="373"/>
      <c r="H13" s="844" t="s">
        <v>1318</v>
      </c>
      <c r="I13" s="844"/>
      <c r="J13" s="844"/>
      <c r="K13" s="844"/>
      <c r="L13" s="845"/>
    </row>
    <row r="14" spans="1:12" s="331" customFormat="1" x14ac:dyDescent="0.2">
      <c r="A14" s="355"/>
      <c r="B14" s="851"/>
      <c r="C14" s="852"/>
      <c r="D14" s="852"/>
      <c r="E14" s="852"/>
      <c r="F14" s="853"/>
      <c r="G14" s="373"/>
      <c r="H14" s="844" t="s">
        <v>1319</v>
      </c>
      <c r="I14" s="844"/>
      <c r="J14" s="844"/>
      <c r="K14" s="844"/>
      <c r="L14" s="845"/>
    </row>
    <row r="15" spans="1:12" s="331" customFormat="1" x14ac:dyDescent="0.2">
      <c r="A15" s="355"/>
      <c r="B15" s="851"/>
      <c r="C15" s="852"/>
      <c r="D15" s="852"/>
      <c r="E15" s="852"/>
      <c r="F15" s="853"/>
      <c r="G15" s="373"/>
      <c r="H15" s="844" t="s">
        <v>1320</v>
      </c>
      <c r="I15" s="844"/>
      <c r="J15" s="844"/>
      <c r="K15" s="844"/>
      <c r="L15" s="845"/>
    </row>
    <row r="16" spans="1:12" s="331" customFormat="1" x14ac:dyDescent="0.2">
      <c r="A16" s="355"/>
      <c r="B16" s="851"/>
      <c r="C16" s="852"/>
      <c r="D16" s="852"/>
      <c r="E16" s="852"/>
      <c r="F16" s="853"/>
      <c r="G16" s="373"/>
      <c r="H16" s="844" t="s">
        <v>1321</v>
      </c>
      <c r="I16" s="844"/>
      <c r="J16" s="844"/>
      <c r="K16" s="844"/>
      <c r="L16" s="845"/>
    </row>
    <row r="17" spans="1:12" s="331" customFormat="1" x14ac:dyDescent="0.2">
      <c r="A17" s="355"/>
      <c r="B17" s="851"/>
      <c r="C17" s="852"/>
      <c r="D17" s="852"/>
      <c r="E17" s="852"/>
      <c r="F17" s="853"/>
      <c r="G17" s="373"/>
      <c r="H17" s="844" t="s">
        <v>1322</v>
      </c>
      <c r="I17" s="844"/>
      <c r="J17" s="844"/>
      <c r="K17" s="844"/>
      <c r="L17" s="845"/>
    </row>
    <row r="18" spans="1:12" s="331" customFormat="1" x14ac:dyDescent="0.2">
      <c r="A18" s="355"/>
      <c r="B18" s="851"/>
      <c r="C18" s="852"/>
      <c r="D18" s="852"/>
      <c r="E18" s="852"/>
      <c r="F18" s="853"/>
      <c r="G18" s="373"/>
      <c r="H18" s="844" t="s">
        <v>1323</v>
      </c>
      <c r="I18" s="844"/>
      <c r="J18" s="844"/>
      <c r="K18" s="844"/>
      <c r="L18" s="845"/>
    </row>
    <row r="19" spans="1:12" x14ac:dyDescent="0.2">
      <c r="A19" s="356"/>
      <c r="B19" s="851"/>
      <c r="C19" s="852"/>
      <c r="D19" s="852"/>
      <c r="E19" s="852"/>
      <c r="F19" s="853"/>
      <c r="G19" s="373"/>
      <c r="H19" s="837" t="s">
        <v>1324</v>
      </c>
      <c r="I19" s="837"/>
      <c r="J19" s="837"/>
      <c r="K19" s="837"/>
      <c r="L19" s="837"/>
    </row>
    <row r="20" spans="1:12" x14ac:dyDescent="0.2">
      <c r="A20" s="356"/>
      <c r="B20" s="851"/>
      <c r="C20" s="852"/>
      <c r="D20" s="852"/>
      <c r="E20" s="852"/>
      <c r="F20" s="853"/>
      <c r="G20" s="373"/>
      <c r="H20" s="837" t="s">
        <v>1325</v>
      </c>
      <c r="I20" s="837"/>
      <c r="J20" s="837"/>
      <c r="K20" s="837"/>
      <c r="L20" s="837"/>
    </row>
    <row r="21" spans="1:12" x14ac:dyDescent="0.2">
      <c r="A21" s="356"/>
      <c r="B21" s="851"/>
      <c r="C21" s="852"/>
      <c r="D21" s="852"/>
      <c r="E21" s="852"/>
      <c r="F21" s="853"/>
      <c r="G21" s="373"/>
      <c r="H21" s="837" t="s">
        <v>1326</v>
      </c>
      <c r="I21" s="837"/>
      <c r="J21" s="837"/>
      <c r="K21" s="837"/>
      <c r="L21" s="837"/>
    </row>
    <row r="22" spans="1:12" ht="32.25" customHeight="1" x14ac:dyDescent="0.2">
      <c r="A22" s="356"/>
      <c r="B22" s="851"/>
      <c r="C22" s="852"/>
      <c r="D22" s="852"/>
      <c r="E22" s="852"/>
      <c r="F22" s="853"/>
      <c r="G22" s="373"/>
      <c r="H22" s="837" t="s">
        <v>1327</v>
      </c>
      <c r="I22" s="837"/>
      <c r="J22" s="837"/>
      <c r="K22" s="837"/>
      <c r="L22" s="837"/>
    </row>
    <row r="23" spans="1:12" ht="27.75" customHeight="1" x14ac:dyDescent="0.2">
      <c r="A23" s="356"/>
      <c r="B23" s="851"/>
      <c r="C23" s="852"/>
      <c r="D23" s="852"/>
      <c r="E23" s="852"/>
      <c r="F23" s="853"/>
      <c r="G23" s="373"/>
      <c r="H23" s="837" t="s">
        <v>1328</v>
      </c>
      <c r="I23" s="837"/>
      <c r="J23" s="837"/>
      <c r="K23" s="837"/>
      <c r="L23" s="837"/>
    </row>
    <row r="24" spans="1:12" ht="42" customHeight="1" x14ac:dyDescent="0.2">
      <c r="A24" s="356"/>
      <c r="B24" s="851"/>
      <c r="C24" s="852"/>
      <c r="D24" s="852"/>
      <c r="E24" s="852"/>
      <c r="F24" s="853"/>
      <c r="G24" s="373"/>
      <c r="H24" s="837" t="s">
        <v>1329</v>
      </c>
      <c r="I24" s="837"/>
      <c r="J24" s="837"/>
      <c r="K24" s="837"/>
      <c r="L24" s="837"/>
    </row>
    <row r="25" spans="1:12" x14ac:dyDescent="0.2">
      <c r="A25" s="356"/>
      <c r="B25" s="851"/>
      <c r="C25" s="852"/>
      <c r="D25" s="852"/>
      <c r="E25" s="852"/>
      <c r="F25" s="853"/>
      <c r="G25" s="373"/>
      <c r="H25" s="837" t="s">
        <v>1305</v>
      </c>
      <c r="I25" s="837"/>
      <c r="J25" s="837"/>
      <c r="K25" s="837"/>
      <c r="L25" s="837"/>
    </row>
    <row r="26" spans="1:12" x14ac:dyDescent="0.2">
      <c r="A26" s="356"/>
      <c r="B26" s="851"/>
      <c r="C26" s="852"/>
      <c r="D26" s="852"/>
      <c r="E26" s="852"/>
      <c r="F26" s="853"/>
      <c r="G26" s="373"/>
      <c r="H26" s="837" t="s">
        <v>1330</v>
      </c>
      <c r="I26" s="837"/>
      <c r="J26" s="837"/>
      <c r="K26" s="837"/>
      <c r="L26" s="837"/>
    </row>
    <row r="27" spans="1:12" x14ac:dyDescent="0.2">
      <c r="A27" s="356"/>
      <c r="B27" s="851"/>
      <c r="C27" s="852"/>
      <c r="D27" s="852"/>
      <c r="E27" s="852"/>
      <c r="F27" s="853"/>
      <c r="G27" s="373"/>
      <c r="H27" s="837" t="s">
        <v>1331</v>
      </c>
      <c r="I27" s="837"/>
      <c r="J27" s="837"/>
      <c r="K27" s="837"/>
      <c r="L27" s="837"/>
    </row>
    <row r="28" spans="1:12" x14ac:dyDescent="0.2">
      <c r="A28" s="356"/>
      <c r="B28" s="851"/>
      <c r="C28" s="852"/>
      <c r="D28" s="852"/>
      <c r="E28" s="852"/>
      <c r="F28" s="853"/>
      <c r="G28" s="373"/>
      <c r="H28" s="837" t="s">
        <v>1332</v>
      </c>
      <c r="I28" s="837"/>
      <c r="J28" s="837"/>
      <c r="K28" s="837"/>
      <c r="L28" s="837"/>
    </row>
    <row r="29" spans="1:12" ht="29.25" customHeight="1" x14ac:dyDescent="0.2">
      <c r="A29" s="356"/>
      <c r="B29" s="854"/>
      <c r="C29" s="855"/>
      <c r="D29" s="855"/>
      <c r="E29" s="855"/>
      <c r="F29" s="856"/>
      <c r="G29" s="373"/>
      <c r="H29" s="837" t="s">
        <v>1333</v>
      </c>
      <c r="I29" s="837"/>
      <c r="J29" s="837"/>
      <c r="K29" s="837"/>
      <c r="L29" s="837"/>
    </row>
    <row r="30" spans="1:12" s="331" customFormat="1" ht="59.25" customHeight="1" x14ac:dyDescent="0.2">
      <c r="A30" s="355"/>
      <c r="B30" s="838" t="s">
        <v>1501</v>
      </c>
      <c r="C30" s="839"/>
      <c r="D30" s="839"/>
      <c r="E30" s="839"/>
      <c r="F30" s="840"/>
      <c r="G30" s="841"/>
      <c r="H30" s="810"/>
      <c r="I30" s="810"/>
      <c r="J30" s="810"/>
      <c r="K30" s="810"/>
      <c r="L30" s="811"/>
    </row>
    <row r="31" spans="1:12" x14ac:dyDescent="0.2">
      <c r="A31" s="81"/>
      <c r="B31" s="81"/>
      <c r="C31" s="81"/>
      <c r="D31" s="81"/>
      <c r="E31" s="81"/>
      <c r="F31" s="81"/>
      <c r="G31" s="382"/>
      <c r="H31" s="81"/>
      <c r="I31" s="81"/>
      <c r="J31" s="81"/>
      <c r="K31" s="81"/>
      <c r="L31" s="81"/>
    </row>
    <row r="32" spans="1:12" x14ac:dyDescent="0.2">
      <c r="A32" s="72"/>
      <c r="B32" s="72"/>
      <c r="C32" s="72"/>
      <c r="D32" s="72"/>
      <c r="E32" s="72"/>
      <c r="F32" s="72"/>
      <c r="G32" s="369"/>
      <c r="H32" s="72"/>
      <c r="I32" s="72"/>
      <c r="J32" s="72"/>
      <c r="K32" s="72"/>
      <c r="L32" s="72"/>
    </row>
    <row r="33" spans="1:12" x14ac:dyDescent="0.2">
      <c r="A33" s="72"/>
      <c r="B33" s="72"/>
      <c r="C33" s="72"/>
      <c r="D33" s="72"/>
      <c r="E33" s="72"/>
      <c r="F33" s="72"/>
      <c r="G33" s="369"/>
      <c r="H33" s="72"/>
      <c r="I33" s="72"/>
      <c r="J33" s="72"/>
      <c r="K33" s="72"/>
      <c r="L33" s="72"/>
    </row>
    <row r="34" spans="1:12" ht="13.5" thickBot="1" x14ac:dyDescent="0.25">
      <c r="A34" s="356"/>
      <c r="B34" s="832" t="s">
        <v>1336</v>
      </c>
      <c r="C34" s="833"/>
      <c r="D34" s="833"/>
      <c r="E34" s="833"/>
      <c r="F34" s="833"/>
      <c r="G34" s="833"/>
      <c r="H34" s="833"/>
      <c r="I34" s="833"/>
      <c r="J34" s="833"/>
      <c r="K34" s="833"/>
      <c r="L34" s="833"/>
    </row>
    <row r="35" spans="1:12" x14ac:dyDescent="0.2">
      <c r="A35" s="282"/>
      <c r="B35" s="282"/>
      <c r="C35" s="282"/>
      <c r="D35" s="380"/>
      <c r="E35" s="380"/>
      <c r="F35" s="380"/>
      <c r="G35" s="381"/>
      <c r="H35" s="380"/>
      <c r="I35" s="380"/>
      <c r="J35" s="380"/>
      <c r="K35" s="380"/>
      <c r="L35" s="380"/>
    </row>
    <row r="36" spans="1:12" ht="19.5" customHeight="1" x14ac:dyDescent="0.2">
      <c r="A36" s="792" t="s">
        <v>1075</v>
      </c>
      <c r="B36" s="793" t="s">
        <v>1337</v>
      </c>
      <c r="C36" s="793" t="s">
        <v>1338</v>
      </c>
      <c r="D36" s="793" t="s">
        <v>1339</v>
      </c>
      <c r="E36" s="792" t="s">
        <v>1340</v>
      </c>
      <c r="F36" s="792"/>
      <c r="G36" s="792"/>
      <c r="H36" s="792"/>
      <c r="I36" s="792" t="s">
        <v>1341</v>
      </c>
      <c r="J36" s="792"/>
      <c r="K36" s="792"/>
      <c r="L36" s="792"/>
    </row>
    <row r="37" spans="1:12" ht="110.25" customHeight="1" x14ac:dyDescent="0.2">
      <c r="A37" s="843"/>
      <c r="B37" s="831"/>
      <c r="C37" s="831"/>
      <c r="D37" s="831"/>
      <c r="E37" s="374" t="s">
        <v>1342</v>
      </c>
      <c r="F37" s="374" t="s">
        <v>1343</v>
      </c>
      <c r="G37" s="374" t="s">
        <v>1078</v>
      </c>
      <c r="H37" s="374" t="s">
        <v>1344</v>
      </c>
      <c r="I37" s="374" t="s">
        <v>1345</v>
      </c>
      <c r="J37" s="374" t="s">
        <v>1346</v>
      </c>
      <c r="K37" s="374" t="s">
        <v>1347</v>
      </c>
      <c r="L37" s="375" t="s">
        <v>1348</v>
      </c>
    </row>
    <row r="38" spans="1:12" ht="54" customHeight="1" x14ac:dyDescent="0.2">
      <c r="A38" s="359" t="s">
        <v>1306</v>
      </c>
      <c r="B38" s="360"/>
      <c r="C38" s="360"/>
      <c r="D38" s="360"/>
      <c r="E38" s="360"/>
      <c r="F38" s="360"/>
      <c r="G38" s="361"/>
      <c r="H38" s="360"/>
      <c r="I38" s="360"/>
      <c r="J38" s="360"/>
      <c r="K38" s="360"/>
      <c r="L38" s="360"/>
    </row>
    <row r="39" spans="1:12" ht="41.25" customHeight="1" x14ac:dyDescent="0.2">
      <c r="A39" s="359" t="s">
        <v>1307</v>
      </c>
      <c r="B39" s="360"/>
      <c r="C39" s="360"/>
      <c r="D39" s="360"/>
      <c r="E39" s="360"/>
      <c r="F39" s="360"/>
      <c r="G39" s="361"/>
      <c r="H39" s="360"/>
      <c r="I39" s="360"/>
      <c r="J39" s="360"/>
      <c r="K39" s="360"/>
      <c r="L39" s="360"/>
    </row>
    <row r="40" spans="1:12" ht="44.25" customHeight="1" x14ac:dyDescent="0.2">
      <c r="A40" s="359" t="s">
        <v>1308</v>
      </c>
      <c r="B40" s="360"/>
      <c r="C40" s="360"/>
      <c r="D40" s="360"/>
      <c r="E40" s="360"/>
      <c r="F40" s="360"/>
      <c r="G40" s="361"/>
      <c r="H40" s="360"/>
      <c r="I40" s="360"/>
      <c r="J40" s="360"/>
      <c r="K40" s="360"/>
      <c r="L40" s="360"/>
    </row>
    <row r="41" spans="1:12" ht="45" customHeight="1" x14ac:dyDescent="0.2">
      <c r="A41" s="362" t="s">
        <v>1309</v>
      </c>
      <c r="B41" s="360"/>
      <c r="C41" s="360"/>
      <c r="D41" s="360"/>
      <c r="E41" s="360"/>
      <c r="F41" s="360"/>
      <c r="G41" s="361"/>
      <c r="H41" s="360"/>
      <c r="I41" s="360"/>
      <c r="J41" s="360"/>
      <c r="K41" s="360"/>
      <c r="L41" s="360"/>
    </row>
    <row r="42" spans="1:12" ht="53.25" customHeight="1" x14ac:dyDescent="0.2">
      <c r="A42" s="362" t="s">
        <v>1310</v>
      </c>
      <c r="B42" s="360"/>
      <c r="C42" s="360"/>
      <c r="D42" s="360"/>
      <c r="E42" s="360"/>
      <c r="F42" s="360"/>
      <c r="G42" s="361"/>
      <c r="H42" s="360"/>
      <c r="I42" s="360"/>
      <c r="J42" s="360"/>
      <c r="K42" s="360"/>
      <c r="L42" s="360"/>
    </row>
    <row r="43" spans="1:12" ht="96" customHeight="1" x14ac:dyDescent="0.2">
      <c r="A43" s="356"/>
      <c r="B43" s="842" t="s">
        <v>1349</v>
      </c>
      <c r="C43" s="842"/>
      <c r="D43" s="842"/>
      <c r="E43" s="842"/>
      <c r="F43" s="842"/>
      <c r="G43" s="842"/>
      <c r="H43" s="842"/>
      <c r="I43" s="842"/>
      <c r="J43" s="842"/>
      <c r="K43" s="842"/>
      <c r="L43" s="842"/>
    </row>
    <row r="44" spans="1:12" x14ac:dyDescent="0.2">
      <c r="A44" s="72"/>
      <c r="B44" s="72"/>
      <c r="C44" s="72"/>
      <c r="D44" s="72"/>
      <c r="E44" s="72"/>
      <c r="F44" s="72"/>
      <c r="G44" s="369"/>
      <c r="H44" s="72"/>
      <c r="I44" s="72"/>
      <c r="J44" s="72"/>
      <c r="K44" s="72"/>
      <c r="L44" s="72"/>
    </row>
    <row r="45" spans="1:12" x14ac:dyDescent="0.2">
      <c r="A45" s="72"/>
      <c r="B45" s="72"/>
      <c r="C45" s="72"/>
      <c r="D45" s="72"/>
      <c r="E45" s="72"/>
      <c r="F45" s="72"/>
      <c r="G45" s="369"/>
      <c r="H45" s="72"/>
      <c r="I45" s="72"/>
      <c r="J45" s="72"/>
      <c r="K45" s="72"/>
      <c r="L45" s="72"/>
    </row>
    <row r="46" spans="1:12" ht="13.5" thickBot="1" x14ac:dyDescent="0.25">
      <c r="A46" s="356"/>
      <c r="B46" s="832" t="s">
        <v>1350</v>
      </c>
      <c r="C46" s="833"/>
      <c r="D46" s="833"/>
      <c r="E46" s="833"/>
      <c r="F46" s="833"/>
      <c r="G46" s="833"/>
      <c r="H46" s="833"/>
      <c r="I46" s="833"/>
      <c r="J46" s="833"/>
      <c r="K46" s="833"/>
      <c r="L46" s="833"/>
    </row>
    <row r="47" spans="1:12" x14ac:dyDescent="0.2">
      <c r="A47" s="282"/>
      <c r="B47" s="282"/>
      <c r="C47" s="282"/>
      <c r="D47" s="380"/>
      <c r="E47" s="380"/>
      <c r="F47" s="380"/>
      <c r="G47" s="381"/>
      <c r="H47" s="380"/>
      <c r="I47" s="380"/>
      <c r="J47" s="380"/>
      <c r="K47" s="380"/>
      <c r="L47" s="380"/>
    </row>
    <row r="48" spans="1:12" s="331" customFormat="1" ht="33" customHeight="1" x14ac:dyDescent="0.2">
      <c r="A48" s="355"/>
      <c r="B48" s="792" t="s">
        <v>1351</v>
      </c>
      <c r="C48" s="792"/>
      <c r="D48" s="792"/>
      <c r="E48" s="792"/>
      <c r="F48" s="792"/>
      <c r="G48" s="792"/>
      <c r="H48" s="792"/>
      <c r="I48" s="792" t="s">
        <v>1311</v>
      </c>
      <c r="J48" s="792"/>
      <c r="K48" s="792"/>
      <c r="L48" s="792"/>
    </row>
    <row r="49" spans="1:12" s="331" customFormat="1" ht="95.25" customHeight="1" x14ac:dyDescent="0.2">
      <c r="A49" s="355"/>
      <c r="B49" s="819" t="s">
        <v>1352</v>
      </c>
      <c r="C49" s="834"/>
      <c r="D49" s="834"/>
      <c r="E49" s="834"/>
      <c r="F49" s="834"/>
      <c r="G49" s="834"/>
      <c r="H49" s="834"/>
      <c r="I49" s="796" t="s">
        <v>0</v>
      </c>
      <c r="J49" s="797"/>
      <c r="K49" s="797"/>
      <c r="L49" s="798"/>
    </row>
    <row r="50" spans="1:12" s="331" customFormat="1" ht="238.5" customHeight="1" x14ac:dyDescent="0.2">
      <c r="A50" s="355"/>
      <c r="B50" s="819" t="s">
        <v>1353</v>
      </c>
      <c r="C50" s="834"/>
      <c r="D50" s="834"/>
      <c r="E50" s="834"/>
      <c r="F50" s="834"/>
      <c r="G50" s="834"/>
      <c r="H50" s="834"/>
      <c r="I50" s="796" t="s">
        <v>0</v>
      </c>
      <c r="J50" s="797"/>
      <c r="K50" s="797"/>
      <c r="L50" s="798"/>
    </row>
    <row r="51" spans="1:12" s="331" customFormat="1" ht="45" customHeight="1" x14ac:dyDescent="0.2">
      <c r="A51" s="355"/>
      <c r="B51" s="835" t="s">
        <v>1354</v>
      </c>
      <c r="C51" s="836"/>
      <c r="D51" s="836"/>
      <c r="E51" s="795" t="s">
        <v>1355</v>
      </c>
      <c r="F51" s="795"/>
      <c r="G51" s="795"/>
      <c r="H51" s="795"/>
      <c r="I51" s="796" t="s">
        <v>0</v>
      </c>
      <c r="J51" s="797"/>
      <c r="K51" s="797"/>
      <c r="L51" s="798"/>
    </row>
    <row r="52" spans="1:12" s="331" customFormat="1" ht="48.75" customHeight="1" x14ac:dyDescent="0.2">
      <c r="A52" s="355"/>
      <c r="B52" s="836"/>
      <c r="C52" s="836"/>
      <c r="D52" s="836"/>
      <c r="E52" s="795" t="s">
        <v>1356</v>
      </c>
      <c r="F52" s="795"/>
      <c r="G52" s="795"/>
      <c r="H52" s="795"/>
      <c r="I52" s="796" t="s">
        <v>0</v>
      </c>
      <c r="J52" s="797"/>
      <c r="K52" s="797"/>
      <c r="L52" s="798"/>
    </row>
    <row r="53" spans="1:12" s="331" customFormat="1" ht="57.75" customHeight="1" x14ac:dyDescent="0.2">
      <c r="A53" s="355"/>
      <c r="B53" s="836"/>
      <c r="C53" s="836"/>
      <c r="D53" s="836"/>
      <c r="E53" s="795" t="s">
        <v>1357</v>
      </c>
      <c r="F53" s="795"/>
      <c r="G53" s="795"/>
      <c r="H53" s="795"/>
      <c r="I53" s="796" t="s">
        <v>0</v>
      </c>
      <c r="J53" s="797"/>
      <c r="K53" s="797"/>
      <c r="L53" s="798"/>
    </row>
    <row r="54" spans="1:12" ht="56.25" customHeight="1" x14ac:dyDescent="0.2">
      <c r="A54" s="356"/>
      <c r="B54" s="836"/>
      <c r="C54" s="836"/>
      <c r="D54" s="836"/>
      <c r="E54" s="795" t="s">
        <v>1358</v>
      </c>
      <c r="F54" s="795"/>
      <c r="G54" s="795"/>
      <c r="H54" s="795"/>
      <c r="I54" s="796" t="s">
        <v>0</v>
      </c>
      <c r="J54" s="797"/>
      <c r="K54" s="797"/>
      <c r="L54" s="798"/>
    </row>
    <row r="55" spans="1:12" ht="50.25" customHeight="1" x14ac:dyDescent="0.2">
      <c r="A55" s="356"/>
      <c r="B55" s="836"/>
      <c r="C55" s="836"/>
      <c r="D55" s="836"/>
      <c r="E55" s="795" t="s">
        <v>1359</v>
      </c>
      <c r="F55" s="795"/>
      <c r="G55" s="795"/>
      <c r="H55" s="795"/>
      <c r="I55" s="796" t="s">
        <v>0</v>
      </c>
      <c r="J55" s="797"/>
      <c r="K55" s="797"/>
      <c r="L55" s="798"/>
    </row>
    <row r="56" spans="1:12" ht="50.25" customHeight="1" x14ac:dyDescent="0.2">
      <c r="A56" s="356"/>
      <c r="B56" s="836"/>
      <c r="C56" s="836"/>
      <c r="D56" s="836"/>
      <c r="E56" s="795" t="s">
        <v>1360</v>
      </c>
      <c r="F56" s="795"/>
      <c r="G56" s="795"/>
      <c r="H56" s="795"/>
      <c r="I56" s="796" t="s">
        <v>0</v>
      </c>
      <c r="J56" s="797"/>
      <c r="K56" s="797"/>
      <c r="L56" s="798"/>
    </row>
    <row r="57" spans="1:12" ht="61.5" customHeight="1" x14ac:dyDescent="0.2">
      <c r="A57" s="356"/>
      <c r="B57" s="836"/>
      <c r="C57" s="836"/>
      <c r="D57" s="836"/>
      <c r="E57" s="795" t="s">
        <v>1361</v>
      </c>
      <c r="F57" s="795"/>
      <c r="G57" s="795"/>
      <c r="H57" s="795"/>
      <c r="I57" s="796" t="s">
        <v>0</v>
      </c>
      <c r="J57" s="797"/>
      <c r="K57" s="797"/>
      <c r="L57" s="798"/>
    </row>
    <row r="58" spans="1:12" ht="59.25" customHeight="1" x14ac:dyDescent="0.2">
      <c r="A58" s="356"/>
      <c r="B58" s="836"/>
      <c r="C58" s="836"/>
      <c r="D58" s="836"/>
      <c r="E58" s="795" t="s">
        <v>1362</v>
      </c>
      <c r="F58" s="795"/>
      <c r="G58" s="795"/>
      <c r="H58" s="795"/>
      <c r="I58" s="796" t="s">
        <v>0</v>
      </c>
      <c r="J58" s="797"/>
      <c r="K58" s="797"/>
      <c r="L58" s="798"/>
    </row>
    <row r="59" spans="1:12" ht="55.5" customHeight="1" x14ac:dyDescent="0.2">
      <c r="A59" s="356"/>
      <c r="B59" s="836"/>
      <c r="C59" s="836"/>
      <c r="D59" s="836"/>
      <c r="E59" s="795" t="s">
        <v>1363</v>
      </c>
      <c r="F59" s="795"/>
      <c r="G59" s="795"/>
      <c r="H59" s="795"/>
      <c r="I59" s="796" t="s">
        <v>0</v>
      </c>
      <c r="J59" s="797"/>
      <c r="K59" s="797"/>
      <c r="L59" s="798"/>
    </row>
    <row r="60" spans="1:12" x14ac:dyDescent="0.2">
      <c r="A60" s="72"/>
      <c r="B60" s="72"/>
      <c r="C60" s="72"/>
      <c r="D60" s="72"/>
      <c r="E60" s="72"/>
      <c r="F60" s="72"/>
      <c r="G60" s="369"/>
      <c r="H60" s="72"/>
      <c r="I60" s="72"/>
      <c r="J60" s="72"/>
      <c r="K60" s="72"/>
      <c r="L60" s="72"/>
    </row>
    <row r="61" spans="1:12" x14ac:dyDescent="0.2">
      <c r="A61" s="72"/>
      <c r="B61" s="72"/>
      <c r="C61" s="72"/>
      <c r="D61" s="72"/>
      <c r="E61" s="72"/>
      <c r="F61" s="72"/>
      <c r="G61" s="369"/>
      <c r="H61" s="72"/>
      <c r="I61" s="72"/>
      <c r="J61" s="72"/>
      <c r="K61" s="72"/>
      <c r="L61" s="72"/>
    </row>
    <row r="62" spans="1:12" ht="13.5" thickBot="1" x14ac:dyDescent="0.25">
      <c r="A62" s="356"/>
      <c r="B62" s="832" t="s">
        <v>1364</v>
      </c>
      <c r="C62" s="833"/>
      <c r="D62" s="833"/>
      <c r="E62" s="833"/>
      <c r="F62" s="833"/>
      <c r="G62" s="833"/>
      <c r="H62" s="833"/>
      <c r="I62" s="833"/>
      <c r="J62" s="833"/>
      <c r="K62" s="833"/>
      <c r="L62" s="833"/>
    </row>
    <row r="63" spans="1:12" s="81" customFormat="1" x14ac:dyDescent="0.2">
      <c r="G63" s="382"/>
    </row>
    <row r="64" spans="1:12" s="383" customFormat="1" ht="30.75" customHeight="1" x14ac:dyDescent="0.2">
      <c r="C64" s="820" t="s">
        <v>1365</v>
      </c>
      <c r="D64" s="820"/>
      <c r="E64" s="820"/>
      <c r="F64" s="820"/>
      <c r="G64" s="820"/>
      <c r="H64" s="820"/>
      <c r="I64" s="820"/>
      <c r="J64" s="820"/>
      <c r="K64" s="820"/>
    </row>
    <row r="65" spans="1:12" s="384" customFormat="1" x14ac:dyDescent="0.2">
      <c r="D65" s="385"/>
      <c r="E65" s="385"/>
      <c r="F65" s="385"/>
      <c r="G65" s="386"/>
      <c r="H65" s="385"/>
      <c r="I65" s="385"/>
      <c r="J65" s="385"/>
      <c r="K65" s="385"/>
      <c r="L65" s="385"/>
    </row>
    <row r="66" spans="1:12" ht="30.75" customHeight="1" x14ac:dyDescent="0.2">
      <c r="A66" s="356"/>
      <c r="B66" s="830" t="s">
        <v>1366</v>
      </c>
      <c r="C66" s="831"/>
      <c r="D66" s="831"/>
      <c r="E66" s="831"/>
      <c r="F66" s="831"/>
      <c r="G66" s="831"/>
      <c r="H66" s="831"/>
      <c r="I66" s="831"/>
      <c r="J66" s="831"/>
      <c r="K66" s="831"/>
      <c r="L66" s="831"/>
    </row>
    <row r="67" spans="1:12" ht="30" customHeight="1" x14ac:dyDescent="0.2">
      <c r="A67" s="356"/>
      <c r="B67" s="793" t="s">
        <v>1367</v>
      </c>
      <c r="C67" s="793"/>
      <c r="D67" s="793"/>
      <c r="E67" s="793" t="s">
        <v>1368</v>
      </c>
      <c r="F67" s="793"/>
      <c r="G67" s="793"/>
      <c r="H67" s="793"/>
      <c r="I67" s="793" t="s">
        <v>1370</v>
      </c>
      <c r="J67" s="793"/>
      <c r="K67" s="793"/>
      <c r="L67" s="793"/>
    </row>
    <row r="68" spans="1:12" ht="43.5" customHeight="1" x14ac:dyDescent="0.2">
      <c r="A68" s="356"/>
      <c r="B68" s="827" t="s">
        <v>1369</v>
      </c>
      <c r="C68" s="828"/>
      <c r="D68" s="828"/>
      <c r="E68" s="789" t="s">
        <v>1371</v>
      </c>
      <c r="F68" s="789"/>
      <c r="G68" s="789"/>
      <c r="H68" s="789"/>
      <c r="I68" s="790"/>
      <c r="J68" s="790"/>
      <c r="K68" s="790"/>
      <c r="L68" s="790"/>
    </row>
    <row r="69" spans="1:12" ht="26.25" customHeight="1" x14ac:dyDescent="0.2">
      <c r="A69" s="356"/>
      <c r="B69" s="828"/>
      <c r="C69" s="828"/>
      <c r="D69" s="828"/>
      <c r="E69" s="789" t="s">
        <v>1372</v>
      </c>
      <c r="F69" s="789"/>
      <c r="G69" s="789"/>
      <c r="H69" s="789"/>
      <c r="I69" s="790"/>
      <c r="J69" s="790"/>
      <c r="K69" s="790"/>
      <c r="L69" s="790"/>
    </row>
    <row r="70" spans="1:12" ht="25.5" customHeight="1" x14ac:dyDescent="0.2">
      <c r="A70" s="356"/>
      <c r="B70" s="828"/>
      <c r="C70" s="828"/>
      <c r="D70" s="828"/>
      <c r="E70" s="789" t="s">
        <v>1373</v>
      </c>
      <c r="F70" s="789"/>
      <c r="G70" s="789"/>
      <c r="H70" s="789"/>
      <c r="I70" s="790"/>
      <c r="J70" s="790"/>
      <c r="K70" s="790"/>
      <c r="L70" s="790"/>
    </row>
    <row r="71" spans="1:12" ht="31.5" customHeight="1" x14ac:dyDescent="0.2">
      <c r="A71" s="356"/>
      <c r="B71" s="828"/>
      <c r="C71" s="828"/>
      <c r="D71" s="828"/>
      <c r="E71" s="829" t="s">
        <v>1374</v>
      </c>
      <c r="F71" s="829"/>
      <c r="G71" s="829"/>
      <c r="H71" s="829"/>
      <c r="I71" s="790"/>
      <c r="J71" s="790"/>
      <c r="K71" s="790"/>
      <c r="L71" s="790"/>
    </row>
    <row r="72" spans="1:12" ht="25.5" customHeight="1" x14ac:dyDescent="0.2">
      <c r="A72" s="356"/>
      <c r="B72" s="828"/>
      <c r="C72" s="828"/>
      <c r="D72" s="828"/>
      <c r="E72" s="829" t="s">
        <v>1375</v>
      </c>
      <c r="F72" s="829"/>
      <c r="G72" s="829"/>
      <c r="H72" s="829"/>
      <c r="I72" s="790"/>
      <c r="J72" s="790"/>
      <c r="K72" s="790"/>
      <c r="L72" s="790"/>
    </row>
    <row r="73" spans="1:12" ht="24.75" customHeight="1" x14ac:dyDescent="0.2">
      <c r="A73" s="356"/>
      <c r="B73" s="828"/>
      <c r="C73" s="828"/>
      <c r="D73" s="828"/>
      <c r="E73" s="829" t="s">
        <v>1376</v>
      </c>
      <c r="F73" s="829"/>
      <c r="G73" s="829"/>
      <c r="H73" s="829"/>
      <c r="I73" s="790"/>
      <c r="J73" s="790"/>
      <c r="K73" s="790"/>
      <c r="L73" s="790"/>
    </row>
    <row r="74" spans="1:12" ht="28.5" customHeight="1" x14ac:dyDescent="0.2">
      <c r="A74" s="356"/>
      <c r="B74" s="828"/>
      <c r="C74" s="828"/>
      <c r="D74" s="828"/>
      <c r="E74" s="829" t="s">
        <v>1377</v>
      </c>
      <c r="F74" s="829"/>
      <c r="G74" s="829"/>
      <c r="H74" s="829"/>
      <c r="I74" s="790"/>
      <c r="J74" s="790"/>
      <c r="K74" s="790"/>
      <c r="L74" s="790"/>
    </row>
    <row r="75" spans="1:12" ht="42.75" customHeight="1" x14ac:dyDescent="0.2">
      <c r="A75" s="356"/>
      <c r="B75" s="828"/>
      <c r="C75" s="828"/>
      <c r="D75" s="828"/>
      <c r="E75" s="829" t="s">
        <v>1313</v>
      </c>
      <c r="F75" s="829"/>
      <c r="G75" s="829"/>
      <c r="H75" s="829"/>
      <c r="I75" s="790"/>
      <c r="J75" s="790"/>
      <c r="K75" s="790"/>
      <c r="L75" s="790"/>
    </row>
    <row r="76" spans="1:12" ht="38.25" customHeight="1" x14ac:dyDescent="0.2">
      <c r="A76" s="356"/>
      <c r="B76" s="828"/>
      <c r="C76" s="828"/>
      <c r="D76" s="828"/>
      <c r="E76" s="829" t="s">
        <v>1378</v>
      </c>
      <c r="F76" s="829"/>
      <c r="G76" s="829"/>
      <c r="H76" s="829"/>
      <c r="I76" s="790"/>
      <c r="J76" s="790"/>
      <c r="K76" s="790"/>
      <c r="L76" s="790"/>
    </row>
    <row r="77" spans="1:12" ht="32.25" customHeight="1" x14ac:dyDescent="0.2">
      <c r="A77" s="356"/>
      <c r="B77" s="828"/>
      <c r="C77" s="828"/>
      <c r="D77" s="828"/>
      <c r="E77" s="829" t="s">
        <v>1379</v>
      </c>
      <c r="F77" s="829"/>
      <c r="G77" s="829"/>
      <c r="H77" s="829"/>
      <c r="I77" s="790"/>
      <c r="J77" s="790"/>
      <c r="K77" s="790"/>
      <c r="L77" s="790"/>
    </row>
    <row r="78" spans="1:12" ht="24.75" customHeight="1" x14ac:dyDescent="0.2">
      <c r="A78" s="356"/>
      <c r="B78" s="827" t="s">
        <v>1380</v>
      </c>
      <c r="C78" s="828"/>
      <c r="D78" s="828"/>
      <c r="E78" s="789" t="s">
        <v>1381</v>
      </c>
      <c r="F78" s="789"/>
      <c r="G78" s="789"/>
      <c r="H78" s="789"/>
      <c r="I78" s="790"/>
      <c r="J78" s="790"/>
      <c r="K78" s="790"/>
      <c r="L78" s="790"/>
    </row>
    <row r="79" spans="1:12" ht="21.75" customHeight="1" x14ac:dyDescent="0.2">
      <c r="A79" s="356"/>
      <c r="B79" s="828"/>
      <c r="C79" s="828"/>
      <c r="D79" s="828"/>
      <c r="E79" s="789" t="s">
        <v>1382</v>
      </c>
      <c r="F79" s="789"/>
      <c r="G79" s="789"/>
      <c r="H79" s="789"/>
      <c r="I79" s="790"/>
      <c r="J79" s="790"/>
      <c r="K79" s="790"/>
      <c r="L79" s="790"/>
    </row>
    <row r="80" spans="1:12" ht="27" customHeight="1" x14ac:dyDescent="0.2">
      <c r="A80" s="356"/>
      <c r="B80" s="828"/>
      <c r="C80" s="828"/>
      <c r="D80" s="828"/>
      <c r="E80" s="789" t="s">
        <v>1383</v>
      </c>
      <c r="F80" s="789"/>
      <c r="G80" s="789"/>
      <c r="H80" s="789"/>
      <c r="I80" s="790"/>
      <c r="J80" s="790"/>
      <c r="K80" s="790"/>
      <c r="L80" s="790"/>
    </row>
    <row r="81" spans="1:12" ht="27.75" customHeight="1" x14ac:dyDescent="0.2">
      <c r="A81" s="356"/>
      <c r="B81" s="828"/>
      <c r="C81" s="828"/>
      <c r="D81" s="828"/>
      <c r="E81" s="789" t="s">
        <v>1384</v>
      </c>
      <c r="F81" s="789"/>
      <c r="G81" s="789"/>
      <c r="H81" s="789"/>
      <c r="I81" s="790"/>
      <c r="J81" s="790"/>
      <c r="K81" s="790"/>
      <c r="L81" s="790"/>
    </row>
    <row r="82" spans="1:12" ht="21.75" customHeight="1" x14ac:dyDescent="0.2">
      <c r="A82" s="356"/>
      <c r="B82" s="827" t="s">
        <v>1385</v>
      </c>
      <c r="C82" s="828"/>
      <c r="D82" s="828"/>
      <c r="E82" s="789" t="s">
        <v>1386</v>
      </c>
      <c r="F82" s="789"/>
      <c r="G82" s="789"/>
      <c r="H82" s="789"/>
      <c r="I82" s="790"/>
      <c r="J82" s="790"/>
      <c r="K82" s="790"/>
      <c r="L82" s="790"/>
    </row>
    <row r="83" spans="1:12" ht="24.75" customHeight="1" x14ac:dyDescent="0.2">
      <c r="A83" s="356"/>
      <c r="B83" s="828"/>
      <c r="C83" s="828"/>
      <c r="D83" s="828"/>
      <c r="E83" s="789" t="s">
        <v>1387</v>
      </c>
      <c r="F83" s="789"/>
      <c r="G83" s="789"/>
      <c r="H83" s="789"/>
      <c r="I83" s="790"/>
      <c r="J83" s="790"/>
      <c r="K83" s="790"/>
      <c r="L83" s="790"/>
    </row>
    <row r="84" spans="1:12" ht="32.25" customHeight="1" x14ac:dyDescent="0.2">
      <c r="A84" s="356"/>
      <c r="B84" s="828"/>
      <c r="C84" s="828"/>
      <c r="D84" s="828"/>
      <c r="E84" s="789" t="s">
        <v>1388</v>
      </c>
      <c r="F84" s="789"/>
      <c r="G84" s="789"/>
      <c r="H84" s="789"/>
      <c r="I84" s="790"/>
      <c r="J84" s="790"/>
      <c r="K84" s="790"/>
      <c r="L84" s="790"/>
    </row>
    <row r="85" spans="1:12" ht="48" customHeight="1" x14ac:dyDescent="0.2">
      <c r="A85" s="356"/>
      <c r="B85" s="827" t="s">
        <v>1389</v>
      </c>
      <c r="C85" s="828"/>
      <c r="D85" s="828"/>
      <c r="E85" s="789" t="s">
        <v>1390</v>
      </c>
      <c r="F85" s="789"/>
      <c r="G85" s="789"/>
      <c r="H85" s="789"/>
      <c r="I85" s="790"/>
      <c r="J85" s="790"/>
      <c r="K85" s="790"/>
      <c r="L85" s="790"/>
    </row>
    <row r="86" spans="1:12" ht="16.5" customHeight="1" x14ac:dyDescent="0.2">
      <c r="B86" s="828"/>
      <c r="C86" s="828"/>
      <c r="D86" s="828"/>
      <c r="E86" s="789" t="s">
        <v>1391</v>
      </c>
      <c r="F86" s="789"/>
      <c r="G86" s="789"/>
      <c r="H86" s="789"/>
      <c r="I86" s="790"/>
      <c r="J86" s="790"/>
      <c r="K86" s="790"/>
      <c r="L86" s="790"/>
    </row>
    <row r="87" spans="1:12" ht="21.75" customHeight="1" x14ac:dyDescent="0.2">
      <c r="B87" s="828"/>
      <c r="C87" s="828"/>
      <c r="D87" s="828"/>
      <c r="E87" s="789" t="s">
        <v>1392</v>
      </c>
      <c r="F87" s="789"/>
      <c r="G87" s="789"/>
      <c r="H87" s="789"/>
      <c r="I87" s="790"/>
      <c r="J87" s="790"/>
      <c r="K87" s="790"/>
      <c r="L87" s="790"/>
    </row>
    <row r="88" spans="1:12" x14ac:dyDescent="0.2">
      <c r="A88" s="72"/>
      <c r="B88" s="72"/>
      <c r="C88" s="72"/>
      <c r="D88" s="72"/>
      <c r="E88" s="72"/>
      <c r="F88" s="72"/>
      <c r="G88" s="369"/>
      <c r="H88" s="72"/>
      <c r="I88" s="72"/>
      <c r="J88" s="72"/>
      <c r="K88" s="72"/>
      <c r="L88" s="72"/>
    </row>
    <row r="89" spans="1:12" x14ac:dyDescent="0.2">
      <c r="A89" s="72"/>
      <c r="B89" s="72"/>
      <c r="C89" s="72"/>
      <c r="D89" s="72"/>
      <c r="E89" s="72"/>
      <c r="F89" s="72"/>
      <c r="G89" s="369"/>
      <c r="H89" s="72"/>
      <c r="I89" s="72"/>
      <c r="J89" s="72"/>
      <c r="K89" s="72"/>
      <c r="L89" s="72"/>
    </row>
    <row r="90" spans="1:12" ht="36" customHeight="1" x14ac:dyDescent="0.2">
      <c r="B90" s="830" t="s">
        <v>1393</v>
      </c>
      <c r="C90" s="831"/>
      <c r="D90" s="831"/>
      <c r="E90" s="831"/>
      <c r="F90" s="831"/>
      <c r="G90" s="831"/>
      <c r="H90" s="831"/>
      <c r="I90" s="831"/>
      <c r="J90" s="831"/>
      <c r="K90" s="831"/>
      <c r="L90" s="831"/>
    </row>
    <row r="91" spans="1:12" ht="40.5" customHeight="1" x14ac:dyDescent="0.2">
      <c r="B91" s="793" t="s">
        <v>1367</v>
      </c>
      <c r="C91" s="793"/>
      <c r="D91" s="793"/>
      <c r="E91" s="793" t="s">
        <v>1368</v>
      </c>
      <c r="F91" s="793"/>
      <c r="G91" s="793"/>
      <c r="H91" s="793"/>
      <c r="I91" s="793" t="s">
        <v>1370</v>
      </c>
      <c r="J91" s="793"/>
      <c r="K91" s="793"/>
      <c r="L91" s="793"/>
    </row>
    <row r="92" spans="1:12" ht="51" customHeight="1" x14ac:dyDescent="0.2">
      <c r="B92" s="827" t="s">
        <v>1394</v>
      </c>
      <c r="C92" s="828"/>
      <c r="D92" s="828"/>
      <c r="E92" s="789" t="s">
        <v>1395</v>
      </c>
      <c r="F92" s="789"/>
      <c r="G92" s="789"/>
      <c r="H92" s="789"/>
      <c r="I92" s="790"/>
      <c r="J92" s="790"/>
      <c r="K92" s="790"/>
      <c r="L92" s="790"/>
    </row>
    <row r="93" spans="1:12" ht="58.5" customHeight="1" x14ac:dyDescent="0.2">
      <c r="B93" s="828"/>
      <c r="C93" s="828"/>
      <c r="D93" s="828"/>
      <c r="E93" s="789" t="s">
        <v>1396</v>
      </c>
      <c r="F93" s="789"/>
      <c r="G93" s="789"/>
      <c r="H93" s="789"/>
      <c r="I93" s="790"/>
      <c r="J93" s="790"/>
      <c r="K93" s="790"/>
      <c r="L93" s="790"/>
    </row>
    <row r="94" spans="1:12" ht="24" customHeight="1" x14ac:dyDescent="0.2">
      <c r="B94" s="828"/>
      <c r="C94" s="828"/>
      <c r="D94" s="828"/>
      <c r="E94" s="789" t="s">
        <v>1397</v>
      </c>
      <c r="F94" s="789"/>
      <c r="G94" s="789"/>
      <c r="H94" s="789"/>
      <c r="I94" s="790"/>
      <c r="J94" s="790"/>
      <c r="K94" s="790"/>
      <c r="L94" s="790"/>
    </row>
    <row r="95" spans="1:12" ht="20.25" customHeight="1" x14ac:dyDescent="0.2">
      <c r="B95" s="828"/>
      <c r="C95" s="828"/>
      <c r="D95" s="828"/>
      <c r="E95" s="789" t="s">
        <v>1398</v>
      </c>
      <c r="F95" s="789"/>
      <c r="G95" s="789"/>
      <c r="H95" s="789"/>
      <c r="I95" s="790"/>
      <c r="J95" s="790"/>
      <c r="K95" s="790"/>
      <c r="L95" s="790"/>
    </row>
    <row r="96" spans="1:12" ht="24.75" customHeight="1" x14ac:dyDescent="0.2">
      <c r="B96" s="828"/>
      <c r="C96" s="828"/>
      <c r="D96" s="828"/>
      <c r="E96" s="789" t="s">
        <v>1399</v>
      </c>
      <c r="F96" s="789"/>
      <c r="G96" s="789"/>
      <c r="H96" s="789"/>
      <c r="I96" s="790"/>
      <c r="J96" s="790"/>
      <c r="K96" s="790"/>
      <c r="L96" s="790"/>
    </row>
    <row r="97" spans="1:12" ht="30" customHeight="1" x14ac:dyDescent="0.2">
      <c r="B97" s="828"/>
      <c r="C97" s="828"/>
      <c r="D97" s="828"/>
      <c r="E97" s="829" t="s">
        <v>1400</v>
      </c>
      <c r="F97" s="829"/>
      <c r="G97" s="829"/>
      <c r="H97" s="829"/>
      <c r="I97" s="790"/>
      <c r="J97" s="790"/>
      <c r="K97" s="790"/>
      <c r="L97" s="790"/>
    </row>
    <row r="98" spans="1:12" ht="26.25" customHeight="1" x14ac:dyDescent="0.2">
      <c r="B98" s="828"/>
      <c r="C98" s="828"/>
      <c r="D98" s="828"/>
      <c r="E98" s="829" t="s">
        <v>1401</v>
      </c>
      <c r="F98" s="829"/>
      <c r="G98" s="829"/>
      <c r="H98" s="829"/>
      <c r="I98" s="790"/>
      <c r="J98" s="790"/>
      <c r="K98" s="790"/>
      <c r="L98" s="790"/>
    </row>
    <row r="99" spans="1:12" ht="30.75" customHeight="1" x14ac:dyDescent="0.2">
      <c r="B99" s="828"/>
      <c r="C99" s="828"/>
      <c r="D99" s="828"/>
      <c r="E99" s="829" t="s">
        <v>1402</v>
      </c>
      <c r="F99" s="829"/>
      <c r="G99" s="829"/>
      <c r="H99" s="829"/>
      <c r="I99" s="790"/>
      <c r="J99" s="790"/>
      <c r="K99" s="790"/>
      <c r="L99" s="790"/>
    </row>
    <row r="100" spans="1:12" ht="36.75" customHeight="1" x14ac:dyDescent="0.2">
      <c r="B100" s="828"/>
      <c r="C100" s="828"/>
      <c r="D100" s="828"/>
      <c r="E100" s="829" t="s">
        <v>1403</v>
      </c>
      <c r="F100" s="829"/>
      <c r="G100" s="829"/>
      <c r="H100" s="829"/>
      <c r="I100" s="790"/>
      <c r="J100" s="790"/>
      <c r="K100" s="790"/>
      <c r="L100" s="790"/>
    </row>
    <row r="101" spans="1:12" ht="37.5" customHeight="1" x14ac:dyDescent="0.2">
      <c r="B101" s="828"/>
      <c r="C101" s="828"/>
      <c r="D101" s="828"/>
      <c r="E101" s="829" t="s">
        <v>1404</v>
      </c>
      <c r="F101" s="829"/>
      <c r="G101" s="829"/>
      <c r="H101" s="829"/>
      <c r="I101" s="790"/>
      <c r="J101" s="790"/>
      <c r="K101" s="790"/>
      <c r="L101" s="790"/>
    </row>
    <row r="102" spans="1:12" ht="28.5" customHeight="1" x14ac:dyDescent="0.2">
      <c r="B102" s="828"/>
      <c r="C102" s="828"/>
      <c r="D102" s="828"/>
      <c r="E102" s="829" t="s">
        <v>1405</v>
      </c>
      <c r="F102" s="829"/>
      <c r="G102" s="829"/>
      <c r="H102" s="829"/>
      <c r="I102" s="790"/>
      <c r="J102" s="790"/>
      <c r="K102" s="790"/>
      <c r="L102" s="790"/>
    </row>
    <row r="103" spans="1:12" ht="25.5" customHeight="1" x14ac:dyDescent="0.2">
      <c r="B103" s="828"/>
      <c r="C103" s="828"/>
      <c r="D103" s="828"/>
      <c r="E103" s="829" t="s">
        <v>1406</v>
      </c>
      <c r="F103" s="829"/>
      <c r="G103" s="829"/>
      <c r="H103" s="829"/>
      <c r="I103" s="790"/>
      <c r="J103" s="790"/>
      <c r="K103" s="790"/>
      <c r="L103" s="790"/>
    </row>
    <row r="104" spans="1:12" ht="24.75" customHeight="1" x14ac:dyDescent="0.2">
      <c r="B104" s="827" t="s">
        <v>1407</v>
      </c>
      <c r="C104" s="828"/>
      <c r="D104" s="828"/>
      <c r="E104" s="795" t="s">
        <v>1408</v>
      </c>
      <c r="F104" s="795"/>
      <c r="G104" s="795"/>
      <c r="H104" s="795"/>
      <c r="I104" s="790"/>
      <c r="J104" s="790"/>
      <c r="K104" s="790"/>
      <c r="L104" s="790"/>
    </row>
    <row r="105" spans="1:12" ht="29.25" customHeight="1" x14ac:dyDescent="0.2">
      <c r="B105" s="828"/>
      <c r="C105" s="828"/>
      <c r="D105" s="828"/>
      <c r="E105" s="829" t="s">
        <v>1409</v>
      </c>
      <c r="F105" s="829"/>
      <c r="G105" s="829"/>
      <c r="H105" s="829"/>
      <c r="I105" s="790"/>
      <c r="J105" s="790"/>
      <c r="K105" s="790"/>
      <c r="L105" s="790"/>
    </row>
    <row r="106" spans="1:12" ht="25.5" customHeight="1" x14ac:dyDescent="0.2">
      <c r="B106" s="827" t="s">
        <v>1410</v>
      </c>
      <c r="C106" s="828"/>
      <c r="D106" s="828"/>
      <c r="E106" s="789" t="s">
        <v>1411</v>
      </c>
      <c r="F106" s="789"/>
      <c r="G106" s="789"/>
      <c r="H106" s="789"/>
      <c r="I106" s="790"/>
      <c r="J106" s="790"/>
      <c r="K106" s="790"/>
      <c r="L106" s="790"/>
    </row>
    <row r="107" spans="1:12" ht="28.5" customHeight="1" x14ac:dyDescent="0.2">
      <c r="B107" s="828"/>
      <c r="C107" s="828"/>
      <c r="D107" s="828"/>
      <c r="E107" s="789" t="s">
        <v>1412</v>
      </c>
      <c r="F107" s="789"/>
      <c r="G107" s="789"/>
      <c r="H107" s="789"/>
      <c r="I107" s="790"/>
      <c r="J107" s="790"/>
      <c r="K107" s="790"/>
      <c r="L107" s="790"/>
    </row>
    <row r="108" spans="1:12" ht="25.5" customHeight="1" x14ac:dyDescent="0.2">
      <c r="B108" s="827" t="s">
        <v>1413</v>
      </c>
      <c r="C108" s="828"/>
      <c r="D108" s="828"/>
      <c r="E108" s="789" t="s">
        <v>1414</v>
      </c>
      <c r="F108" s="789"/>
      <c r="G108" s="789"/>
      <c r="H108" s="789"/>
      <c r="I108" s="790"/>
      <c r="J108" s="790"/>
      <c r="K108" s="790"/>
      <c r="L108" s="790"/>
    </row>
    <row r="109" spans="1:12" ht="26.25" customHeight="1" x14ac:dyDescent="0.2">
      <c r="B109" s="828"/>
      <c r="C109" s="828"/>
      <c r="D109" s="828"/>
      <c r="E109" s="789" t="s">
        <v>1415</v>
      </c>
      <c r="F109" s="789"/>
      <c r="G109" s="789"/>
      <c r="H109" s="789"/>
      <c r="I109" s="790"/>
      <c r="J109" s="790"/>
      <c r="K109" s="790"/>
      <c r="L109" s="790"/>
    </row>
    <row r="110" spans="1:12" ht="32.25" customHeight="1" x14ac:dyDescent="0.2">
      <c r="B110" s="828"/>
      <c r="C110" s="828"/>
      <c r="D110" s="828"/>
      <c r="E110" s="789" t="s">
        <v>1416</v>
      </c>
      <c r="F110" s="789"/>
      <c r="G110" s="789"/>
      <c r="H110" s="789"/>
      <c r="I110" s="790"/>
      <c r="J110" s="790"/>
      <c r="K110" s="790"/>
      <c r="L110" s="790"/>
    </row>
    <row r="111" spans="1:12" ht="24.75" customHeight="1" x14ac:dyDescent="0.2">
      <c r="B111" s="828"/>
      <c r="C111" s="828"/>
      <c r="D111" s="828"/>
      <c r="E111" s="789" t="s">
        <v>1417</v>
      </c>
      <c r="F111" s="789"/>
      <c r="G111" s="789"/>
      <c r="H111" s="789"/>
      <c r="I111" s="790"/>
      <c r="J111" s="790"/>
      <c r="K111" s="790"/>
      <c r="L111" s="790"/>
    </row>
    <row r="112" spans="1:12" x14ac:dyDescent="0.2">
      <c r="A112" s="72"/>
      <c r="B112" s="72"/>
      <c r="C112" s="72"/>
      <c r="D112" s="72"/>
      <c r="E112" s="72"/>
      <c r="F112" s="72"/>
      <c r="G112" s="369"/>
      <c r="H112" s="72"/>
      <c r="I112" s="72"/>
      <c r="J112" s="72"/>
      <c r="K112" s="72"/>
      <c r="L112" s="72"/>
    </row>
    <row r="113" spans="1:12" x14ac:dyDescent="0.2">
      <c r="A113" s="72"/>
      <c r="B113" s="72"/>
      <c r="C113" s="72"/>
      <c r="D113" s="72"/>
      <c r="E113" s="72"/>
      <c r="F113" s="72"/>
      <c r="G113" s="369"/>
      <c r="H113" s="72"/>
      <c r="I113" s="72"/>
      <c r="J113" s="72"/>
      <c r="K113" s="72"/>
      <c r="L113" s="72"/>
    </row>
    <row r="114" spans="1:12" ht="34.5" customHeight="1" x14ac:dyDescent="0.2">
      <c r="B114" s="830" t="s">
        <v>1418</v>
      </c>
      <c r="C114" s="831"/>
      <c r="D114" s="831"/>
      <c r="E114" s="831"/>
      <c r="F114" s="831"/>
      <c r="G114" s="831"/>
      <c r="H114" s="831"/>
      <c r="I114" s="831"/>
      <c r="J114" s="831"/>
      <c r="K114" s="831"/>
      <c r="L114" s="831"/>
    </row>
    <row r="115" spans="1:12" ht="30.75" customHeight="1" x14ac:dyDescent="0.2">
      <c r="B115" s="793" t="s">
        <v>1367</v>
      </c>
      <c r="C115" s="793"/>
      <c r="D115" s="793"/>
      <c r="E115" s="793" t="s">
        <v>1312</v>
      </c>
      <c r="F115" s="793"/>
      <c r="G115" s="793"/>
      <c r="H115" s="793"/>
      <c r="I115" s="793" t="s">
        <v>1370</v>
      </c>
      <c r="J115" s="793"/>
      <c r="K115" s="793"/>
      <c r="L115" s="793"/>
    </row>
    <row r="116" spans="1:12" ht="30.75" customHeight="1" x14ac:dyDescent="0.2">
      <c r="B116" s="827" t="s">
        <v>1422</v>
      </c>
      <c r="C116" s="828"/>
      <c r="D116" s="828"/>
      <c r="E116" s="789" t="s">
        <v>1419</v>
      </c>
      <c r="F116" s="789"/>
      <c r="G116" s="789"/>
      <c r="H116" s="789"/>
      <c r="I116" s="790"/>
      <c r="J116" s="790"/>
      <c r="K116" s="790"/>
      <c r="L116" s="790"/>
    </row>
    <row r="117" spans="1:12" ht="45.75" customHeight="1" x14ac:dyDescent="0.2">
      <c r="B117" s="828"/>
      <c r="C117" s="828"/>
      <c r="D117" s="828"/>
      <c r="E117" s="789" t="s">
        <v>1420</v>
      </c>
      <c r="F117" s="789"/>
      <c r="G117" s="789"/>
      <c r="H117" s="789"/>
      <c r="I117" s="790"/>
      <c r="J117" s="790"/>
      <c r="K117" s="790"/>
      <c r="L117" s="790"/>
    </row>
    <row r="118" spans="1:12" ht="42" customHeight="1" x14ac:dyDescent="0.2">
      <c r="B118" s="828"/>
      <c r="C118" s="828"/>
      <c r="D118" s="828"/>
      <c r="E118" s="789" t="s">
        <v>1421</v>
      </c>
      <c r="F118" s="789"/>
      <c r="G118" s="789"/>
      <c r="H118" s="789"/>
      <c r="I118" s="790"/>
      <c r="J118" s="790"/>
      <c r="K118" s="790"/>
      <c r="L118" s="790"/>
    </row>
    <row r="119" spans="1:12" x14ac:dyDescent="0.2">
      <c r="A119" s="72"/>
      <c r="B119" s="72"/>
      <c r="C119" s="72"/>
      <c r="D119" s="72"/>
      <c r="E119" s="72"/>
      <c r="F119" s="72"/>
      <c r="G119" s="369"/>
      <c r="H119" s="72"/>
      <c r="I119" s="72"/>
      <c r="J119" s="72"/>
      <c r="K119" s="72"/>
      <c r="L119" s="72"/>
    </row>
    <row r="120" spans="1:12" x14ac:dyDescent="0.2">
      <c r="A120" s="72"/>
      <c r="B120" s="72"/>
      <c r="C120" s="72"/>
      <c r="D120" s="72"/>
      <c r="E120" s="72"/>
      <c r="F120" s="72"/>
      <c r="G120" s="369"/>
      <c r="H120" s="72"/>
      <c r="I120" s="72"/>
      <c r="J120" s="72"/>
      <c r="K120" s="72"/>
      <c r="L120" s="72"/>
    </row>
    <row r="121" spans="1:12" ht="28.5" customHeight="1" x14ac:dyDescent="0.2">
      <c r="B121" s="830" t="s">
        <v>1423</v>
      </c>
      <c r="C121" s="831"/>
      <c r="D121" s="831"/>
      <c r="E121" s="831"/>
      <c r="F121" s="831"/>
      <c r="G121" s="831"/>
      <c r="H121" s="831"/>
      <c r="I121" s="831"/>
      <c r="J121" s="831"/>
      <c r="K121" s="831"/>
      <c r="L121" s="831"/>
    </row>
    <row r="122" spans="1:12" ht="36.75" customHeight="1" x14ac:dyDescent="0.2">
      <c r="B122" s="793" t="s">
        <v>1367</v>
      </c>
      <c r="C122" s="793"/>
      <c r="D122" s="793"/>
      <c r="E122" s="793" t="s">
        <v>1368</v>
      </c>
      <c r="F122" s="793"/>
      <c r="G122" s="793"/>
      <c r="H122" s="793"/>
      <c r="I122" s="793" t="s">
        <v>1370</v>
      </c>
      <c r="J122" s="793"/>
      <c r="K122" s="793"/>
      <c r="L122" s="793"/>
    </row>
    <row r="123" spans="1:12" ht="26.25" customHeight="1" x14ac:dyDescent="0.2">
      <c r="B123" s="827" t="s">
        <v>1424</v>
      </c>
      <c r="C123" s="828"/>
      <c r="D123" s="828"/>
      <c r="E123" s="789" t="s">
        <v>1425</v>
      </c>
      <c r="F123" s="789"/>
      <c r="G123" s="789"/>
      <c r="H123" s="789"/>
      <c r="I123" s="790"/>
      <c r="J123" s="790"/>
      <c r="K123" s="790"/>
      <c r="L123" s="790"/>
    </row>
    <row r="124" spans="1:12" ht="29.25" customHeight="1" x14ac:dyDescent="0.2">
      <c r="B124" s="828"/>
      <c r="C124" s="828"/>
      <c r="D124" s="828"/>
      <c r="E124" s="789" t="s">
        <v>1426</v>
      </c>
      <c r="F124" s="789"/>
      <c r="G124" s="789"/>
      <c r="H124" s="789"/>
      <c r="I124" s="790"/>
      <c r="J124" s="790"/>
      <c r="K124" s="790"/>
      <c r="L124" s="790"/>
    </row>
    <row r="125" spans="1:12" ht="27.75" customHeight="1" x14ac:dyDescent="0.2">
      <c r="B125" s="828"/>
      <c r="C125" s="828"/>
      <c r="D125" s="828"/>
      <c r="E125" s="789" t="s">
        <v>1427</v>
      </c>
      <c r="F125" s="789"/>
      <c r="G125" s="789"/>
      <c r="H125" s="789"/>
      <c r="I125" s="790"/>
      <c r="J125" s="790"/>
      <c r="K125" s="790"/>
      <c r="L125" s="790"/>
    </row>
    <row r="126" spans="1:12" ht="27" customHeight="1" x14ac:dyDescent="0.2">
      <c r="B126" s="828"/>
      <c r="C126" s="828"/>
      <c r="D126" s="828"/>
      <c r="E126" s="789" t="s">
        <v>1428</v>
      </c>
      <c r="F126" s="789"/>
      <c r="G126" s="789"/>
      <c r="H126" s="789"/>
      <c r="I126" s="790"/>
      <c r="J126" s="790"/>
      <c r="K126" s="790"/>
      <c r="L126" s="790"/>
    </row>
    <row r="127" spans="1:12" ht="28.5" customHeight="1" x14ac:dyDescent="0.2">
      <c r="B127" s="828"/>
      <c r="C127" s="828"/>
      <c r="D127" s="828"/>
      <c r="E127" s="789" t="s">
        <v>1429</v>
      </c>
      <c r="F127" s="789"/>
      <c r="G127" s="789"/>
      <c r="H127" s="789"/>
      <c r="I127" s="790"/>
      <c r="J127" s="790"/>
      <c r="K127" s="790"/>
      <c r="L127" s="790"/>
    </row>
    <row r="128" spans="1:12" ht="24.75" customHeight="1" x14ac:dyDescent="0.2">
      <c r="B128" s="828"/>
      <c r="C128" s="828"/>
      <c r="D128" s="828"/>
      <c r="E128" s="789" t="s">
        <v>1430</v>
      </c>
      <c r="F128" s="789"/>
      <c r="G128" s="789"/>
      <c r="H128" s="789"/>
      <c r="I128" s="790"/>
      <c r="J128" s="790"/>
      <c r="K128" s="790"/>
      <c r="L128" s="790"/>
    </row>
    <row r="129" spans="1:12" ht="27.75" customHeight="1" x14ac:dyDescent="0.2">
      <c r="B129" s="828"/>
      <c r="C129" s="828"/>
      <c r="D129" s="828"/>
      <c r="E129" s="789" t="s">
        <v>1431</v>
      </c>
      <c r="F129" s="789"/>
      <c r="G129" s="789"/>
      <c r="H129" s="789"/>
      <c r="I129" s="790"/>
      <c r="J129" s="790"/>
      <c r="K129" s="790"/>
      <c r="L129" s="790"/>
    </row>
    <row r="130" spans="1:12" ht="36.75" customHeight="1" x14ac:dyDescent="0.2">
      <c r="B130" s="793" t="s">
        <v>1367</v>
      </c>
      <c r="C130" s="793"/>
      <c r="D130" s="793"/>
      <c r="E130" s="793" t="s">
        <v>1368</v>
      </c>
      <c r="F130" s="793"/>
      <c r="G130" s="793"/>
      <c r="H130" s="793"/>
      <c r="I130" s="793" t="s">
        <v>1370</v>
      </c>
      <c r="J130" s="793"/>
      <c r="K130" s="793"/>
      <c r="L130" s="793"/>
    </row>
    <row r="131" spans="1:12" ht="51" customHeight="1" x14ac:dyDescent="0.2">
      <c r="B131" s="827" t="s">
        <v>1432</v>
      </c>
      <c r="C131" s="828"/>
      <c r="D131" s="828"/>
      <c r="E131" s="829" t="s">
        <v>1433</v>
      </c>
      <c r="F131" s="829"/>
      <c r="G131" s="829"/>
      <c r="H131" s="829"/>
      <c r="I131" s="790"/>
      <c r="J131" s="790"/>
      <c r="K131" s="790"/>
      <c r="L131" s="790"/>
    </row>
    <row r="132" spans="1:12" s="81" customFormat="1" x14ac:dyDescent="0.2">
      <c r="A132" s="72"/>
      <c r="B132" s="72"/>
      <c r="C132" s="72"/>
      <c r="D132" s="72"/>
      <c r="E132" s="72"/>
      <c r="F132" s="72"/>
      <c r="G132" s="369"/>
      <c r="H132" s="72"/>
      <c r="I132" s="72"/>
      <c r="J132" s="72"/>
      <c r="K132" s="72"/>
      <c r="L132" s="72"/>
    </row>
    <row r="133" spans="1:12" s="72" customFormat="1" x14ac:dyDescent="0.2">
      <c r="G133" s="369"/>
    </row>
    <row r="134" spans="1:12" s="72" customFormat="1" ht="32.25" customHeight="1" x14ac:dyDescent="0.2">
      <c r="C134" s="820" t="s">
        <v>1434</v>
      </c>
      <c r="D134" s="820"/>
      <c r="E134" s="820"/>
      <c r="F134" s="820"/>
      <c r="G134" s="820"/>
      <c r="H134" s="820"/>
      <c r="I134" s="820"/>
      <c r="J134" s="820"/>
      <c r="K134" s="820"/>
    </row>
    <row r="135" spans="1:12" s="384" customFormat="1" x14ac:dyDescent="0.2">
      <c r="G135" s="387"/>
    </row>
    <row r="136" spans="1:12" ht="48" customHeight="1" x14ac:dyDescent="0.2">
      <c r="B136" s="792" t="s">
        <v>1435</v>
      </c>
      <c r="C136" s="792"/>
      <c r="D136" s="792"/>
      <c r="E136" s="792"/>
      <c r="F136" s="792"/>
      <c r="G136" s="792"/>
      <c r="H136" s="792"/>
      <c r="I136" s="793" t="s">
        <v>1436</v>
      </c>
      <c r="J136" s="792"/>
      <c r="K136" s="792"/>
      <c r="L136" s="792"/>
    </row>
    <row r="137" spans="1:12" ht="25.5" customHeight="1" x14ac:dyDescent="0.2">
      <c r="B137" s="790"/>
      <c r="C137" s="790"/>
      <c r="D137" s="790"/>
      <c r="E137" s="790"/>
      <c r="F137" s="790"/>
      <c r="G137" s="790"/>
      <c r="H137" s="790"/>
      <c r="I137" s="790"/>
      <c r="J137" s="790"/>
      <c r="K137" s="790"/>
      <c r="L137" s="790"/>
    </row>
    <row r="138" spans="1:12" ht="27" customHeight="1" x14ac:dyDescent="0.2">
      <c r="B138" s="790"/>
      <c r="C138" s="790"/>
      <c r="D138" s="790"/>
      <c r="E138" s="790"/>
      <c r="F138" s="790"/>
      <c r="G138" s="790"/>
      <c r="H138" s="790"/>
      <c r="I138" s="790"/>
      <c r="J138" s="790"/>
      <c r="K138" s="790"/>
      <c r="L138" s="790"/>
    </row>
    <row r="139" spans="1:12" ht="28.5" customHeight="1" x14ac:dyDescent="0.2">
      <c r="B139" s="790"/>
      <c r="C139" s="790"/>
      <c r="D139" s="790"/>
      <c r="E139" s="790"/>
      <c r="F139" s="790"/>
      <c r="G139" s="790"/>
      <c r="H139" s="790"/>
      <c r="I139" s="790"/>
      <c r="J139" s="790"/>
      <c r="K139" s="790"/>
      <c r="L139" s="790"/>
    </row>
    <row r="140" spans="1:12" s="81" customFormat="1" x14ac:dyDescent="0.2">
      <c r="A140" s="72"/>
      <c r="B140" s="72"/>
      <c r="C140" s="72"/>
      <c r="D140" s="72"/>
      <c r="E140" s="72"/>
      <c r="F140" s="72"/>
      <c r="G140" s="369"/>
      <c r="H140" s="72"/>
      <c r="I140" s="72"/>
      <c r="J140" s="72"/>
      <c r="K140" s="72"/>
      <c r="L140" s="72"/>
    </row>
    <row r="141" spans="1:12" s="72" customFormat="1" x14ac:dyDescent="0.2">
      <c r="G141" s="369"/>
    </row>
    <row r="142" spans="1:12" s="72" customFormat="1" ht="27" customHeight="1" x14ac:dyDescent="0.2">
      <c r="C142" s="820" t="s">
        <v>1437</v>
      </c>
      <c r="D142" s="820"/>
      <c r="E142" s="820"/>
      <c r="F142" s="820"/>
      <c r="G142" s="820"/>
      <c r="H142" s="820"/>
      <c r="I142" s="820"/>
      <c r="J142" s="820"/>
      <c r="K142" s="820"/>
    </row>
    <row r="143" spans="1:12" s="384" customFormat="1" x14ac:dyDescent="0.2">
      <c r="G143" s="387"/>
    </row>
    <row r="144" spans="1:12" ht="30" customHeight="1" x14ac:dyDescent="0.2">
      <c r="B144" s="822" t="s">
        <v>1438</v>
      </c>
      <c r="C144" s="823"/>
      <c r="D144" s="823"/>
      <c r="E144" s="823"/>
      <c r="F144" s="823"/>
      <c r="G144" s="823"/>
      <c r="H144" s="823"/>
      <c r="I144" s="823"/>
      <c r="J144" s="823"/>
      <c r="K144" s="824"/>
      <c r="L144" s="372" t="s">
        <v>0</v>
      </c>
    </row>
    <row r="145" spans="2:12" s="81" customFormat="1" x14ac:dyDescent="0.2">
      <c r="G145" s="382"/>
    </row>
    <row r="146" spans="2:12" s="72" customFormat="1" ht="24.75" customHeight="1" x14ac:dyDescent="0.2">
      <c r="B146" s="21" t="s">
        <v>1439</v>
      </c>
      <c r="G146" s="369"/>
    </row>
    <row r="147" spans="2:12" s="384" customFormat="1" x14ac:dyDescent="0.2">
      <c r="G147" s="387"/>
    </row>
    <row r="148" spans="2:12" ht="27" customHeight="1" x14ac:dyDescent="0.2">
      <c r="B148" s="803" t="s">
        <v>1440</v>
      </c>
      <c r="C148" s="803"/>
      <c r="D148" s="803"/>
      <c r="E148" s="803"/>
      <c r="F148" s="803"/>
      <c r="G148" s="803"/>
      <c r="H148" s="803"/>
      <c r="I148" s="793" t="s">
        <v>1510</v>
      </c>
      <c r="J148" s="793"/>
      <c r="K148" s="793"/>
      <c r="L148" s="793"/>
    </row>
    <row r="149" spans="2:12" ht="36.75" customHeight="1" x14ac:dyDescent="0.2">
      <c r="B149" s="789" t="s">
        <v>1441</v>
      </c>
      <c r="C149" s="795"/>
      <c r="D149" s="795"/>
      <c r="E149" s="795"/>
      <c r="F149" s="795"/>
      <c r="G149" s="795"/>
      <c r="H149" s="795"/>
      <c r="I149" s="796" t="s">
        <v>0</v>
      </c>
      <c r="J149" s="797"/>
      <c r="K149" s="797"/>
      <c r="L149" s="798"/>
    </row>
    <row r="150" spans="2:12" ht="33" customHeight="1" x14ac:dyDescent="0.2">
      <c r="B150" s="789" t="s">
        <v>1442</v>
      </c>
      <c r="C150" s="795"/>
      <c r="D150" s="795"/>
      <c r="E150" s="795"/>
      <c r="F150" s="795"/>
      <c r="G150" s="795"/>
      <c r="H150" s="795"/>
      <c r="I150" s="796" t="s">
        <v>0</v>
      </c>
      <c r="J150" s="797"/>
      <c r="K150" s="797"/>
      <c r="L150" s="798"/>
    </row>
    <row r="151" spans="2:12" ht="29.25" customHeight="1" x14ac:dyDescent="0.2">
      <c r="B151" s="789" t="s">
        <v>1443</v>
      </c>
      <c r="C151" s="795"/>
      <c r="D151" s="795"/>
      <c r="E151" s="795"/>
      <c r="F151" s="795"/>
      <c r="G151" s="795"/>
      <c r="H151" s="795"/>
      <c r="I151" s="796" t="s">
        <v>0</v>
      </c>
      <c r="J151" s="797"/>
      <c r="K151" s="797"/>
      <c r="L151" s="798"/>
    </row>
    <row r="152" spans="2:12" ht="33.75" customHeight="1" x14ac:dyDescent="0.2">
      <c r="B152" s="789" t="s">
        <v>1444</v>
      </c>
      <c r="C152" s="795"/>
      <c r="D152" s="795"/>
      <c r="E152" s="795"/>
      <c r="F152" s="795"/>
      <c r="G152" s="795"/>
      <c r="H152" s="795"/>
      <c r="I152" s="796" t="s">
        <v>0</v>
      </c>
      <c r="J152" s="797"/>
      <c r="K152" s="797"/>
      <c r="L152" s="798"/>
    </row>
    <row r="153" spans="2:12" ht="28.5" customHeight="1" x14ac:dyDescent="0.2">
      <c r="B153" s="789" t="s">
        <v>1445</v>
      </c>
      <c r="C153" s="795"/>
      <c r="D153" s="795"/>
      <c r="E153" s="795"/>
      <c r="F153" s="795"/>
      <c r="G153" s="795"/>
      <c r="H153" s="795"/>
      <c r="I153" s="796" t="s">
        <v>0</v>
      </c>
      <c r="J153" s="797"/>
      <c r="K153" s="797"/>
      <c r="L153" s="798"/>
    </row>
    <row r="154" spans="2:12" ht="29.25" customHeight="1" x14ac:dyDescent="0.2">
      <c r="B154" s="789" t="s">
        <v>1446</v>
      </c>
      <c r="C154" s="795"/>
      <c r="D154" s="795"/>
      <c r="E154" s="795"/>
      <c r="F154" s="795"/>
      <c r="G154" s="795"/>
      <c r="H154" s="795"/>
      <c r="I154" s="796" t="s">
        <v>0</v>
      </c>
      <c r="J154" s="797"/>
      <c r="K154" s="797"/>
      <c r="L154" s="798"/>
    </row>
    <row r="155" spans="2:12" ht="36" customHeight="1" x14ac:dyDescent="0.2">
      <c r="B155" s="789" t="s">
        <v>1447</v>
      </c>
      <c r="C155" s="795"/>
      <c r="D155" s="795"/>
      <c r="E155" s="795"/>
      <c r="F155" s="795"/>
      <c r="G155" s="795"/>
      <c r="H155" s="795"/>
      <c r="I155" s="796" t="s">
        <v>0</v>
      </c>
      <c r="J155" s="797"/>
      <c r="K155" s="797"/>
      <c r="L155" s="798"/>
    </row>
    <row r="156" spans="2:12" s="81" customFormat="1" x14ac:dyDescent="0.2">
      <c r="G156" s="382"/>
    </row>
    <row r="157" spans="2:12" s="72" customFormat="1" x14ac:dyDescent="0.2">
      <c r="G157" s="369"/>
    </row>
    <row r="158" spans="2:12" s="72" customFormat="1" ht="27" customHeight="1" x14ac:dyDescent="0.2">
      <c r="C158" s="820" t="s">
        <v>1448</v>
      </c>
      <c r="D158" s="820"/>
      <c r="E158" s="820"/>
      <c r="F158" s="820"/>
      <c r="G158" s="820"/>
      <c r="H158" s="820"/>
      <c r="I158" s="820"/>
      <c r="J158" s="820"/>
      <c r="K158" s="820"/>
    </row>
    <row r="159" spans="2:12" s="384" customFormat="1" x14ac:dyDescent="0.2">
      <c r="G159" s="387"/>
    </row>
    <row r="160" spans="2:12" ht="27" customHeight="1" x14ac:dyDescent="0.2">
      <c r="B160" s="826" t="s">
        <v>1449</v>
      </c>
      <c r="C160" s="826"/>
      <c r="D160" s="826"/>
      <c r="E160" s="826"/>
      <c r="F160" s="826"/>
      <c r="G160" s="826"/>
      <c r="H160" s="826"/>
      <c r="I160" s="793" t="s">
        <v>1510</v>
      </c>
      <c r="J160" s="793"/>
      <c r="K160" s="793"/>
      <c r="L160" s="793"/>
    </row>
    <row r="161" spans="2:12" ht="29.25" customHeight="1" x14ac:dyDescent="0.2">
      <c r="B161" s="825" t="s">
        <v>1450</v>
      </c>
      <c r="C161" s="790"/>
      <c r="D161" s="790"/>
      <c r="E161" s="790"/>
      <c r="F161" s="790"/>
      <c r="G161" s="790"/>
      <c r="H161" s="790"/>
      <c r="I161" s="796" t="s">
        <v>0</v>
      </c>
      <c r="J161" s="797"/>
      <c r="K161" s="797"/>
      <c r="L161" s="798"/>
    </row>
    <row r="162" spans="2:12" ht="35.25" customHeight="1" x14ac:dyDescent="0.2">
      <c r="B162" s="825" t="s">
        <v>1451</v>
      </c>
      <c r="C162" s="790"/>
      <c r="D162" s="790"/>
      <c r="E162" s="790"/>
      <c r="F162" s="790"/>
      <c r="G162" s="790"/>
      <c r="H162" s="790"/>
      <c r="I162" s="796" t="s">
        <v>0</v>
      </c>
      <c r="J162" s="797"/>
      <c r="K162" s="797"/>
      <c r="L162" s="798"/>
    </row>
    <row r="163" spans="2:12" s="81" customFormat="1" x14ac:dyDescent="0.2">
      <c r="G163" s="382"/>
    </row>
    <row r="164" spans="2:12" s="72" customFormat="1" x14ac:dyDescent="0.2">
      <c r="G164" s="369"/>
    </row>
    <row r="165" spans="2:12" s="72" customFormat="1" ht="27" customHeight="1" x14ac:dyDescent="0.2">
      <c r="C165" s="820" t="s">
        <v>1452</v>
      </c>
      <c r="D165" s="820"/>
      <c r="E165" s="820"/>
      <c r="F165" s="820"/>
      <c r="G165" s="820"/>
      <c r="H165" s="820"/>
      <c r="I165" s="820"/>
      <c r="J165" s="820"/>
      <c r="K165" s="820"/>
    </row>
    <row r="166" spans="2:12" s="384" customFormat="1" x14ac:dyDescent="0.2">
      <c r="G166" s="387"/>
    </row>
    <row r="167" spans="2:12" ht="24.75" customHeight="1" x14ac:dyDescent="0.2">
      <c r="B167" s="822" t="s">
        <v>1453</v>
      </c>
      <c r="C167" s="823"/>
      <c r="D167" s="823"/>
      <c r="E167" s="823"/>
      <c r="F167" s="823"/>
      <c r="G167" s="823"/>
      <c r="H167" s="823"/>
      <c r="I167" s="823"/>
      <c r="J167" s="823"/>
      <c r="K167" s="824"/>
      <c r="L167" s="372" t="s">
        <v>0</v>
      </c>
    </row>
    <row r="168" spans="2:12" s="282" customFormat="1" x14ac:dyDescent="0.2">
      <c r="G168" s="388"/>
    </row>
    <row r="169" spans="2:12" ht="38.25" customHeight="1" x14ac:dyDescent="0.2">
      <c r="B169" s="793" t="s">
        <v>1454</v>
      </c>
      <c r="C169" s="793"/>
      <c r="D169" s="793" t="s">
        <v>1455</v>
      </c>
      <c r="E169" s="793"/>
      <c r="F169" s="793" t="s">
        <v>1456</v>
      </c>
      <c r="G169" s="793"/>
      <c r="H169" s="793"/>
      <c r="I169" s="793"/>
      <c r="J169" s="793"/>
      <c r="K169" s="793"/>
      <c r="L169" s="793"/>
    </row>
    <row r="170" spans="2:12" ht="33" customHeight="1" x14ac:dyDescent="0.2">
      <c r="B170" s="821"/>
      <c r="C170" s="821"/>
      <c r="D170" s="821"/>
      <c r="E170" s="821"/>
      <c r="F170" s="793" t="s">
        <v>1459</v>
      </c>
      <c r="G170" s="793"/>
      <c r="H170" s="793"/>
      <c r="I170" s="793" t="s">
        <v>1457</v>
      </c>
      <c r="J170" s="793"/>
      <c r="K170" s="793" t="s">
        <v>1458</v>
      </c>
      <c r="L170" s="793"/>
    </row>
    <row r="171" spans="2:12" ht="27" customHeight="1" x14ac:dyDescent="0.2">
      <c r="B171" s="790"/>
      <c r="C171" s="790"/>
      <c r="D171" s="790"/>
      <c r="E171" s="790"/>
      <c r="F171" s="790"/>
      <c r="G171" s="790"/>
      <c r="H171" s="790"/>
      <c r="I171" s="790"/>
      <c r="J171" s="790"/>
      <c r="K171" s="790"/>
      <c r="L171" s="790"/>
    </row>
    <row r="172" spans="2:12" ht="26.25" customHeight="1" x14ac:dyDescent="0.2">
      <c r="B172" s="790"/>
      <c r="C172" s="790"/>
      <c r="D172" s="790"/>
      <c r="E172" s="790"/>
      <c r="F172" s="790"/>
      <c r="G172" s="790"/>
      <c r="H172" s="790"/>
      <c r="I172" s="790"/>
      <c r="J172" s="790"/>
      <c r="K172" s="790"/>
      <c r="L172" s="790"/>
    </row>
    <row r="173" spans="2:12" s="81" customFormat="1" x14ac:dyDescent="0.2">
      <c r="G173" s="382"/>
    </row>
    <row r="174" spans="2:12" s="72" customFormat="1" x14ac:dyDescent="0.2">
      <c r="G174" s="369"/>
    </row>
    <row r="175" spans="2:12" s="72" customFormat="1" ht="24.75" customHeight="1" x14ac:dyDescent="0.2">
      <c r="C175" s="820" t="s">
        <v>1460</v>
      </c>
      <c r="D175" s="820"/>
      <c r="E175" s="820"/>
      <c r="F175" s="820"/>
      <c r="G175" s="820"/>
      <c r="H175" s="820"/>
      <c r="I175" s="820"/>
      <c r="J175" s="820"/>
      <c r="K175" s="820"/>
    </row>
    <row r="176" spans="2:12" s="384" customFormat="1" x14ac:dyDescent="0.2">
      <c r="G176" s="387"/>
    </row>
    <row r="177" spans="1:12" ht="32.25" customHeight="1" x14ac:dyDescent="0.2">
      <c r="B177" s="819" t="s">
        <v>1461</v>
      </c>
      <c r="C177" s="819"/>
      <c r="D177" s="819"/>
      <c r="E177" s="819"/>
      <c r="F177" s="819"/>
      <c r="G177" s="819"/>
      <c r="H177" s="819"/>
      <c r="I177" s="796" t="s">
        <v>0</v>
      </c>
      <c r="J177" s="797"/>
      <c r="K177" s="797"/>
      <c r="L177" s="798"/>
    </row>
    <row r="178" spans="1:12" ht="35.25" customHeight="1" x14ac:dyDescent="0.2">
      <c r="B178" s="819" t="s">
        <v>1462</v>
      </c>
      <c r="C178" s="819"/>
      <c r="D178" s="819"/>
      <c r="E178" s="819"/>
      <c r="F178" s="819"/>
      <c r="G178" s="819"/>
      <c r="H178" s="819"/>
      <c r="I178" s="796" t="s">
        <v>0</v>
      </c>
      <c r="J178" s="797"/>
      <c r="K178" s="797"/>
      <c r="L178" s="798"/>
    </row>
    <row r="179" spans="1:12" x14ac:dyDescent="0.2">
      <c r="A179" s="72"/>
      <c r="B179" s="72"/>
      <c r="C179" s="72"/>
      <c r="D179" s="72"/>
      <c r="E179" s="72"/>
      <c r="F179" s="72"/>
      <c r="G179" s="369"/>
      <c r="H179" s="72"/>
      <c r="I179" s="72"/>
      <c r="J179" s="72"/>
      <c r="K179" s="72"/>
      <c r="L179" s="72"/>
    </row>
    <row r="180" spans="1:12" ht="28.5" customHeight="1" x14ac:dyDescent="0.2">
      <c r="B180" s="792" t="s">
        <v>1463</v>
      </c>
      <c r="C180" s="792"/>
      <c r="D180" s="792"/>
      <c r="E180" s="792"/>
      <c r="F180" s="792"/>
      <c r="G180" s="792"/>
      <c r="H180" s="793" t="s">
        <v>1464</v>
      </c>
      <c r="I180" s="793"/>
      <c r="J180" s="793"/>
      <c r="K180" s="793"/>
      <c r="L180" s="793"/>
    </row>
    <row r="181" spans="1:12" ht="25.5" customHeight="1" x14ac:dyDescent="0.2">
      <c r="B181" s="790"/>
      <c r="C181" s="790"/>
      <c r="D181" s="790"/>
      <c r="E181" s="790"/>
      <c r="F181" s="790"/>
      <c r="G181" s="790"/>
      <c r="H181" s="790"/>
      <c r="I181" s="790"/>
      <c r="J181" s="790"/>
      <c r="K181" s="790"/>
      <c r="L181" s="790"/>
    </row>
    <row r="182" spans="1:12" ht="30.75" customHeight="1" x14ac:dyDescent="0.2">
      <c r="B182" s="790"/>
      <c r="C182" s="790"/>
      <c r="D182" s="790"/>
      <c r="E182" s="790"/>
      <c r="F182" s="790"/>
      <c r="G182" s="790"/>
      <c r="H182" s="790"/>
      <c r="I182" s="790"/>
      <c r="J182" s="790"/>
      <c r="K182" s="790"/>
      <c r="L182" s="790"/>
    </row>
    <row r="183" spans="1:12" x14ac:dyDescent="0.2">
      <c r="A183" s="72"/>
      <c r="B183" s="72"/>
      <c r="C183" s="72"/>
      <c r="D183" s="72"/>
      <c r="E183" s="72"/>
      <c r="F183" s="72"/>
      <c r="G183" s="369"/>
      <c r="H183" s="72"/>
      <c r="I183" s="72"/>
      <c r="J183" s="72"/>
      <c r="K183" s="72"/>
      <c r="L183" s="72"/>
    </row>
    <row r="184" spans="1:12" x14ac:dyDescent="0.2">
      <c r="A184" s="72"/>
      <c r="B184" s="72"/>
      <c r="C184" s="72"/>
      <c r="D184" s="72"/>
      <c r="E184" s="72"/>
      <c r="F184" s="72"/>
      <c r="G184" s="369"/>
      <c r="H184" s="72"/>
      <c r="I184" s="72"/>
      <c r="J184" s="72"/>
      <c r="K184" s="72"/>
      <c r="L184" s="72"/>
    </row>
    <row r="185" spans="1:12" ht="32.25" customHeight="1" x14ac:dyDescent="0.2">
      <c r="B185" s="792" t="s">
        <v>1463</v>
      </c>
      <c r="C185" s="792"/>
      <c r="D185" s="792"/>
      <c r="E185" s="792"/>
      <c r="F185" s="792"/>
      <c r="G185" s="792"/>
      <c r="H185" s="793" t="s">
        <v>1465</v>
      </c>
      <c r="I185" s="793"/>
      <c r="J185" s="793"/>
      <c r="K185" s="793"/>
      <c r="L185" s="793"/>
    </row>
    <row r="186" spans="1:12" ht="36.75" customHeight="1" x14ac:dyDescent="0.2">
      <c r="B186" s="790"/>
      <c r="C186" s="790"/>
      <c r="D186" s="790"/>
      <c r="E186" s="790"/>
      <c r="F186" s="790"/>
      <c r="G186" s="790"/>
      <c r="H186" s="790"/>
      <c r="I186" s="790"/>
      <c r="J186" s="790"/>
      <c r="K186" s="790"/>
      <c r="L186" s="790"/>
    </row>
    <row r="187" spans="1:12" ht="41.25" customHeight="1" x14ac:dyDescent="0.2">
      <c r="B187" s="790"/>
      <c r="C187" s="790"/>
      <c r="D187" s="790"/>
      <c r="E187" s="790"/>
      <c r="F187" s="790"/>
      <c r="G187" s="790"/>
      <c r="H187" s="790"/>
      <c r="I187" s="790"/>
      <c r="J187" s="790"/>
      <c r="K187" s="790"/>
      <c r="L187" s="790"/>
    </row>
    <row r="188" spans="1:12" x14ac:dyDescent="0.2">
      <c r="A188" s="72"/>
      <c r="B188" s="72"/>
      <c r="C188" s="72"/>
      <c r="D188" s="72"/>
      <c r="E188" s="72"/>
      <c r="F188" s="72"/>
      <c r="G188" s="369"/>
      <c r="H188" s="72"/>
      <c r="I188" s="72"/>
      <c r="J188" s="72"/>
      <c r="K188" s="72"/>
      <c r="L188" s="72"/>
    </row>
    <row r="189" spans="1:12" x14ac:dyDescent="0.2">
      <c r="A189" s="72"/>
      <c r="B189" s="72"/>
      <c r="C189" s="72"/>
      <c r="D189" s="72"/>
      <c r="E189" s="72"/>
      <c r="F189" s="72"/>
      <c r="G189" s="369"/>
      <c r="H189" s="72"/>
      <c r="I189" s="72"/>
      <c r="J189" s="72"/>
      <c r="K189" s="72"/>
      <c r="L189" s="72"/>
    </row>
    <row r="190" spans="1:12" ht="32.25" customHeight="1" thickBot="1" x14ac:dyDescent="0.25">
      <c r="B190" s="801" t="s">
        <v>1466</v>
      </c>
      <c r="C190" s="802"/>
      <c r="D190" s="802"/>
      <c r="E190" s="802"/>
      <c r="F190" s="802"/>
      <c r="G190" s="802"/>
      <c r="H190" s="802"/>
      <c r="I190" s="802"/>
      <c r="J190" s="802"/>
      <c r="K190" s="802"/>
      <c r="L190" s="802"/>
    </row>
    <row r="191" spans="1:12" x14ac:dyDescent="0.2">
      <c r="A191" s="72"/>
      <c r="B191" s="72"/>
      <c r="C191" s="72"/>
      <c r="D191" s="72"/>
      <c r="E191" s="72"/>
      <c r="F191" s="72"/>
      <c r="G191" s="369"/>
      <c r="H191" s="72"/>
      <c r="I191" s="72"/>
      <c r="J191" s="72"/>
      <c r="K191" s="72"/>
      <c r="L191" s="72"/>
    </row>
    <row r="192" spans="1:12" x14ac:dyDescent="0.2">
      <c r="A192" s="72"/>
      <c r="B192" s="72"/>
      <c r="C192" s="72"/>
      <c r="D192" s="72"/>
      <c r="E192" s="72"/>
      <c r="F192" s="72"/>
      <c r="G192" s="369"/>
      <c r="H192" s="72"/>
      <c r="I192" s="72"/>
      <c r="J192" s="72"/>
      <c r="K192" s="72"/>
      <c r="L192" s="72"/>
    </row>
    <row r="193" spans="1:12" s="363" customFormat="1" ht="46.5" customHeight="1" x14ac:dyDescent="0.2">
      <c r="B193" s="813" t="s">
        <v>1467</v>
      </c>
      <c r="C193" s="814"/>
      <c r="D193" s="813" t="s">
        <v>1469</v>
      </c>
      <c r="E193" s="815"/>
      <c r="F193" s="814" t="s">
        <v>1511</v>
      </c>
      <c r="G193" s="814"/>
      <c r="H193" s="814"/>
      <c r="I193" s="813" t="s">
        <v>1471</v>
      </c>
      <c r="J193" s="814"/>
      <c r="K193" s="814"/>
      <c r="L193" s="815"/>
    </row>
    <row r="194" spans="1:12" ht="29.25" customHeight="1" x14ac:dyDescent="0.2">
      <c r="B194" s="816" t="s">
        <v>1468</v>
      </c>
      <c r="C194" s="817"/>
      <c r="D194" s="807" t="s">
        <v>949</v>
      </c>
      <c r="E194" s="808"/>
      <c r="F194" s="796" t="s">
        <v>0</v>
      </c>
      <c r="G194" s="797"/>
      <c r="H194" s="798"/>
      <c r="I194" s="809"/>
      <c r="J194" s="810"/>
      <c r="K194" s="810"/>
      <c r="L194" s="811"/>
    </row>
    <row r="195" spans="1:12" ht="24.75" customHeight="1" x14ac:dyDescent="0.2">
      <c r="B195" s="818"/>
      <c r="C195" s="817"/>
      <c r="D195" s="807" t="s">
        <v>1470</v>
      </c>
      <c r="E195" s="808"/>
      <c r="F195" s="796" t="s">
        <v>0</v>
      </c>
      <c r="G195" s="797"/>
      <c r="H195" s="798"/>
      <c r="I195" s="809"/>
      <c r="J195" s="810"/>
      <c r="K195" s="810"/>
      <c r="L195" s="811"/>
    </row>
    <row r="196" spans="1:12" ht="30.75" customHeight="1" x14ac:dyDescent="0.2">
      <c r="B196" s="818"/>
      <c r="C196" s="817"/>
      <c r="D196" s="807" t="s">
        <v>948</v>
      </c>
      <c r="E196" s="808"/>
      <c r="F196" s="796" t="s">
        <v>0</v>
      </c>
      <c r="G196" s="797"/>
      <c r="H196" s="798"/>
      <c r="I196" s="809"/>
      <c r="J196" s="810"/>
      <c r="K196" s="810"/>
      <c r="L196" s="811"/>
    </row>
    <row r="197" spans="1:12" x14ac:dyDescent="0.2">
      <c r="A197" s="72"/>
      <c r="B197" s="72"/>
      <c r="C197" s="72"/>
      <c r="D197" s="72"/>
      <c r="E197" s="72"/>
      <c r="F197" s="72"/>
      <c r="G197" s="369"/>
      <c r="H197" s="72"/>
      <c r="I197" s="72"/>
      <c r="J197" s="72"/>
      <c r="K197" s="72"/>
      <c r="L197" s="72"/>
    </row>
    <row r="198" spans="1:12" x14ac:dyDescent="0.2">
      <c r="A198" s="72"/>
      <c r="B198" s="72"/>
      <c r="C198" s="72"/>
      <c r="D198" s="72"/>
      <c r="E198" s="72"/>
      <c r="F198" s="72"/>
      <c r="G198" s="369"/>
      <c r="H198" s="72"/>
      <c r="I198" s="72"/>
      <c r="J198" s="72"/>
      <c r="K198" s="72"/>
      <c r="L198" s="72"/>
    </row>
    <row r="199" spans="1:12" ht="22.5" customHeight="1" thickBot="1" x14ac:dyDescent="0.25">
      <c r="B199" s="801" t="s">
        <v>1472</v>
      </c>
      <c r="C199" s="802"/>
      <c r="D199" s="802"/>
      <c r="E199" s="802"/>
      <c r="F199" s="802"/>
      <c r="G199" s="802"/>
      <c r="H199" s="802"/>
      <c r="I199" s="802"/>
      <c r="J199" s="802"/>
      <c r="K199" s="802"/>
      <c r="L199" s="802"/>
    </row>
    <row r="200" spans="1:12" s="81" customFormat="1" x14ac:dyDescent="0.2">
      <c r="G200" s="382"/>
    </row>
    <row r="201" spans="1:12" s="72" customFormat="1" x14ac:dyDescent="0.2">
      <c r="C201" s="275" t="s">
        <v>1473</v>
      </c>
      <c r="G201" s="369"/>
    </row>
    <row r="202" spans="1:12" s="72" customFormat="1" x14ac:dyDescent="0.2">
      <c r="G202" s="369"/>
    </row>
    <row r="203" spans="1:12" s="72" customFormat="1" ht="33" customHeight="1" x14ac:dyDescent="0.2">
      <c r="B203" s="812" t="s">
        <v>1474</v>
      </c>
      <c r="C203" s="812"/>
      <c r="D203" s="812"/>
      <c r="E203" s="812"/>
      <c r="F203" s="812"/>
      <c r="G203" s="812"/>
      <c r="H203" s="812"/>
      <c r="I203" s="812"/>
      <c r="J203" s="812"/>
      <c r="K203" s="812"/>
      <c r="L203" s="812"/>
    </row>
    <row r="204" spans="1:12" s="384" customFormat="1" x14ac:dyDescent="0.2">
      <c r="G204" s="387"/>
    </row>
    <row r="205" spans="1:12" s="364" customFormat="1" ht="73.5" customHeight="1" x14ac:dyDescent="0.2">
      <c r="B205" s="376" t="s">
        <v>1454</v>
      </c>
      <c r="C205" s="792" t="s">
        <v>1311</v>
      </c>
      <c r="D205" s="792"/>
      <c r="E205" s="793" t="s">
        <v>1475</v>
      </c>
      <c r="F205" s="793"/>
      <c r="G205" s="793"/>
      <c r="H205" s="793" t="s">
        <v>1476</v>
      </c>
      <c r="I205" s="793"/>
      <c r="J205" s="793"/>
      <c r="K205" s="793"/>
      <c r="L205" s="377" t="s">
        <v>1477</v>
      </c>
    </row>
    <row r="206" spans="1:12" ht="36" x14ac:dyDescent="0.2">
      <c r="B206" s="365" t="s">
        <v>1478</v>
      </c>
      <c r="C206" s="796" t="s">
        <v>0</v>
      </c>
      <c r="D206" s="798"/>
      <c r="E206" s="790"/>
      <c r="F206" s="790"/>
      <c r="G206" s="790"/>
      <c r="H206" s="859" t="s">
        <v>1480</v>
      </c>
      <c r="I206" s="859"/>
      <c r="J206" s="859"/>
      <c r="K206" s="859"/>
      <c r="L206" s="859"/>
    </row>
    <row r="207" spans="1:12" ht="60" x14ac:dyDescent="0.2">
      <c r="B207" s="366" t="s">
        <v>1479</v>
      </c>
      <c r="C207" s="796" t="s">
        <v>0</v>
      </c>
      <c r="D207" s="798"/>
      <c r="E207" s="790"/>
      <c r="F207" s="790"/>
      <c r="G207" s="790"/>
      <c r="H207" s="861" t="s">
        <v>1315</v>
      </c>
      <c r="I207" s="862"/>
      <c r="J207" s="862"/>
      <c r="K207" s="862"/>
      <c r="L207" s="367" t="s">
        <v>1500</v>
      </c>
    </row>
    <row r="208" spans="1:12" ht="60" x14ac:dyDescent="0.2">
      <c r="B208" s="365" t="s">
        <v>1481</v>
      </c>
      <c r="C208" s="796" t="s">
        <v>0</v>
      </c>
      <c r="D208" s="798"/>
      <c r="E208" s="790"/>
      <c r="F208" s="790"/>
      <c r="G208" s="790"/>
      <c r="H208" s="861" t="s">
        <v>1487</v>
      </c>
      <c r="I208" s="862"/>
      <c r="J208" s="862"/>
      <c r="K208" s="862"/>
      <c r="L208" s="368" t="s">
        <v>1500</v>
      </c>
    </row>
    <row r="209" spans="1:12" ht="36" x14ac:dyDescent="0.2">
      <c r="B209" s="365" t="s">
        <v>1482</v>
      </c>
      <c r="C209" s="796" t="s">
        <v>0</v>
      </c>
      <c r="D209" s="798"/>
      <c r="E209" s="790"/>
      <c r="F209" s="790"/>
      <c r="G209" s="790"/>
      <c r="H209" s="859" t="s">
        <v>1314</v>
      </c>
      <c r="I209" s="806"/>
      <c r="J209" s="806"/>
      <c r="K209" s="806"/>
      <c r="L209" s="860"/>
    </row>
    <row r="210" spans="1:12" ht="92.25" customHeight="1" x14ac:dyDescent="0.2">
      <c r="B210" s="365" t="s">
        <v>1483</v>
      </c>
      <c r="C210" s="796" t="s">
        <v>0</v>
      </c>
      <c r="D210" s="798"/>
      <c r="E210" s="790"/>
      <c r="F210" s="790"/>
      <c r="G210" s="790"/>
      <c r="H210" s="804" t="s">
        <v>1487</v>
      </c>
      <c r="I210" s="805"/>
      <c r="J210" s="805"/>
      <c r="K210" s="805"/>
      <c r="L210" s="368" t="s">
        <v>1500</v>
      </c>
    </row>
    <row r="211" spans="1:12" ht="36" x14ac:dyDescent="0.2">
      <c r="B211" s="365" t="s">
        <v>1484</v>
      </c>
      <c r="C211" s="796" t="s">
        <v>0</v>
      </c>
      <c r="D211" s="798"/>
      <c r="E211" s="790"/>
      <c r="F211" s="790"/>
      <c r="G211" s="790"/>
      <c r="H211" s="806" t="s">
        <v>1480</v>
      </c>
      <c r="I211" s="806"/>
      <c r="J211" s="806"/>
      <c r="K211" s="806"/>
      <c r="L211" s="806"/>
    </row>
    <row r="212" spans="1:12" ht="60" x14ac:dyDescent="0.2">
      <c r="B212" s="365" t="s">
        <v>1485</v>
      </c>
      <c r="C212" s="796" t="s">
        <v>0</v>
      </c>
      <c r="D212" s="798"/>
      <c r="E212" s="790"/>
      <c r="F212" s="790"/>
      <c r="G212" s="790"/>
      <c r="H212" s="804" t="s">
        <v>1487</v>
      </c>
      <c r="I212" s="805"/>
      <c r="J212" s="805"/>
      <c r="K212" s="805"/>
      <c r="L212" s="368" t="s">
        <v>1500</v>
      </c>
    </row>
    <row r="213" spans="1:12" ht="72.75" x14ac:dyDescent="0.2">
      <c r="B213" s="366" t="s">
        <v>1486</v>
      </c>
      <c r="C213" s="796" t="s">
        <v>0</v>
      </c>
      <c r="D213" s="798"/>
      <c r="E213" s="790"/>
      <c r="F213" s="790"/>
      <c r="G213" s="790"/>
      <c r="H213" s="806" t="s">
        <v>1480</v>
      </c>
      <c r="I213" s="806"/>
      <c r="J213" s="806"/>
      <c r="K213" s="806"/>
      <c r="L213" s="806"/>
    </row>
    <row r="214" spans="1:12" s="81" customFormat="1" x14ac:dyDescent="0.2">
      <c r="A214" s="72"/>
      <c r="B214" s="72"/>
      <c r="C214" s="72"/>
      <c r="D214" s="72"/>
      <c r="E214" s="72"/>
      <c r="F214" s="72"/>
      <c r="G214" s="369"/>
      <c r="H214" s="72"/>
      <c r="I214" s="72"/>
      <c r="J214" s="72"/>
      <c r="K214" s="72"/>
      <c r="L214" s="72"/>
    </row>
    <row r="215" spans="1:12" s="72" customFormat="1" x14ac:dyDescent="0.2">
      <c r="G215" s="369"/>
    </row>
    <row r="216" spans="1:12" s="72" customFormat="1" x14ac:dyDescent="0.2">
      <c r="C216" s="275" t="s">
        <v>1488</v>
      </c>
      <c r="G216" s="369"/>
    </row>
    <row r="217" spans="1:12" s="384" customFormat="1" x14ac:dyDescent="0.2">
      <c r="G217" s="387"/>
    </row>
    <row r="218" spans="1:12" ht="28.5" customHeight="1" x14ac:dyDescent="0.2">
      <c r="B218" s="822" t="s">
        <v>1489</v>
      </c>
      <c r="C218" s="823"/>
      <c r="D218" s="823"/>
      <c r="E218" s="823"/>
      <c r="F218" s="823"/>
      <c r="G218" s="823"/>
      <c r="H218" s="823"/>
      <c r="I218" s="823"/>
      <c r="J218" s="823"/>
      <c r="K218" s="824"/>
      <c r="L218" s="372" t="s">
        <v>0</v>
      </c>
    </row>
    <row r="219" spans="1:12" s="81" customFormat="1" x14ac:dyDescent="0.2">
      <c r="G219" s="382"/>
    </row>
    <row r="220" spans="1:12" s="72" customFormat="1" ht="21.75" customHeight="1" x14ac:dyDescent="0.2">
      <c r="B220" s="383" t="s">
        <v>1490</v>
      </c>
      <c r="G220" s="369"/>
    </row>
    <row r="221" spans="1:12" s="384" customFormat="1" x14ac:dyDescent="0.2">
      <c r="G221" s="387"/>
    </row>
    <row r="222" spans="1:12" ht="29.25" customHeight="1" x14ac:dyDescent="0.2">
      <c r="B222" s="803" t="s">
        <v>1440</v>
      </c>
      <c r="C222" s="803"/>
      <c r="D222" s="803"/>
      <c r="E222" s="803"/>
      <c r="F222" s="803"/>
      <c r="G222" s="803"/>
      <c r="H222" s="803"/>
      <c r="I222" s="793" t="s">
        <v>1510</v>
      </c>
      <c r="J222" s="793"/>
      <c r="K222" s="793"/>
      <c r="L222" s="793"/>
    </row>
    <row r="223" spans="1:12" ht="30" customHeight="1" x14ac:dyDescent="0.2">
      <c r="B223" s="789" t="s">
        <v>1441</v>
      </c>
      <c r="C223" s="795"/>
      <c r="D223" s="795"/>
      <c r="E223" s="795"/>
      <c r="F223" s="795"/>
      <c r="G223" s="795"/>
      <c r="H223" s="795"/>
      <c r="I223" s="796" t="s">
        <v>0</v>
      </c>
      <c r="J223" s="797"/>
      <c r="K223" s="797"/>
      <c r="L223" s="798"/>
    </row>
    <row r="224" spans="1:12" ht="28.5" customHeight="1" x14ac:dyDescent="0.2">
      <c r="B224" s="789" t="s">
        <v>1442</v>
      </c>
      <c r="C224" s="795"/>
      <c r="D224" s="795"/>
      <c r="E224" s="795"/>
      <c r="F224" s="795"/>
      <c r="G224" s="795"/>
      <c r="H224" s="795"/>
      <c r="I224" s="796" t="s">
        <v>0</v>
      </c>
      <c r="J224" s="797"/>
      <c r="K224" s="797"/>
      <c r="L224" s="798"/>
    </row>
    <row r="225" spans="1:12" ht="32.25" customHeight="1" x14ac:dyDescent="0.2">
      <c r="B225" s="789" t="s">
        <v>1443</v>
      </c>
      <c r="C225" s="795"/>
      <c r="D225" s="795"/>
      <c r="E225" s="795"/>
      <c r="F225" s="795"/>
      <c r="G225" s="795"/>
      <c r="H225" s="795"/>
      <c r="I225" s="796" t="s">
        <v>0</v>
      </c>
      <c r="J225" s="797"/>
      <c r="K225" s="797"/>
      <c r="L225" s="798"/>
    </row>
    <row r="226" spans="1:12" ht="32.25" customHeight="1" x14ac:dyDescent="0.2">
      <c r="B226" s="789" t="s">
        <v>1491</v>
      </c>
      <c r="C226" s="795"/>
      <c r="D226" s="795"/>
      <c r="E226" s="795"/>
      <c r="F226" s="795"/>
      <c r="G226" s="795"/>
      <c r="H226" s="795"/>
      <c r="I226" s="796" t="s">
        <v>0</v>
      </c>
      <c r="J226" s="797"/>
      <c r="K226" s="797"/>
      <c r="L226" s="798"/>
    </row>
    <row r="227" spans="1:12" ht="35.25" customHeight="1" x14ac:dyDescent="0.2">
      <c r="B227" s="789" t="s">
        <v>1445</v>
      </c>
      <c r="C227" s="795"/>
      <c r="D227" s="795"/>
      <c r="E227" s="795"/>
      <c r="F227" s="795"/>
      <c r="G227" s="795"/>
      <c r="H227" s="795"/>
      <c r="I227" s="796" t="s">
        <v>0</v>
      </c>
      <c r="J227" s="797"/>
      <c r="K227" s="797"/>
      <c r="L227" s="798"/>
    </row>
    <row r="228" spans="1:12" ht="29.25" customHeight="1" x14ac:dyDescent="0.2">
      <c r="B228" s="789" t="s">
        <v>1446</v>
      </c>
      <c r="C228" s="795"/>
      <c r="D228" s="795"/>
      <c r="E228" s="795"/>
      <c r="F228" s="795"/>
      <c r="G228" s="795"/>
      <c r="H228" s="795"/>
      <c r="I228" s="796" t="s">
        <v>0</v>
      </c>
      <c r="J228" s="797"/>
      <c r="K228" s="797"/>
      <c r="L228" s="798"/>
    </row>
    <row r="229" spans="1:12" ht="30.75" customHeight="1" x14ac:dyDescent="0.2">
      <c r="B229" s="789" t="s">
        <v>1492</v>
      </c>
      <c r="C229" s="795"/>
      <c r="D229" s="795"/>
      <c r="E229" s="795"/>
      <c r="F229" s="795"/>
      <c r="G229" s="795"/>
      <c r="H229" s="795"/>
      <c r="I229" s="796" t="s">
        <v>0</v>
      </c>
      <c r="J229" s="797"/>
      <c r="K229" s="797"/>
      <c r="L229" s="798"/>
    </row>
    <row r="230" spans="1:12" s="81" customFormat="1" x14ac:dyDescent="0.2">
      <c r="G230" s="382"/>
    </row>
    <row r="231" spans="1:12" s="384" customFormat="1" x14ac:dyDescent="0.2">
      <c r="G231" s="387"/>
    </row>
    <row r="232" spans="1:12" ht="27.75" customHeight="1" x14ac:dyDescent="0.2">
      <c r="B232" s="799" t="s">
        <v>1493</v>
      </c>
      <c r="C232" s="800"/>
      <c r="D232" s="800"/>
      <c r="E232" s="800"/>
      <c r="F232" s="800"/>
      <c r="G232" s="800"/>
      <c r="H232" s="800"/>
      <c r="I232" s="800"/>
      <c r="J232" s="800"/>
      <c r="K232" s="800"/>
      <c r="L232" s="800"/>
    </row>
    <row r="233" spans="1:12" x14ac:dyDescent="0.2">
      <c r="A233" s="72"/>
      <c r="B233" s="72"/>
      <c r="C233" s="72"/>
      <c r="D233" s="72"/>
      <c r="E233" s="72"/>
      <c r="F233" s="72"/>
      <c r="G233" s="369"/>
      <c r="H233" s="72"/>
      <c r="I233" s="72"/>
      <c r="J233" s="72"/>
      <c r="K233" s="72"/>
      <c r="L233" s="72"/>
    </row>
    <row r="234" spans="1:12" x14ac:dyDescent="0.2">
      <c r="A234" s="72"/>
      <c r="B234" s="72"/>
      <c r="C234" s="72"/>
      <c r="D234" s="72"/>
      <c r="E234" s="72"/>
      <c r="F234" s="72"/>
      <c r="G234" s="369"/>
      <c r="H234" s="72"/>
      <c r="I234" s="72"/>
      <c r="J234" s="72"/>
      <c r="K234" s="72"/>
      <c r="L234" s="72"/>
    </row>
    <row r="235" spans="1:12" ht="27" customHeight="1" thickBot="1" x14ac:dyDescent="0.25">
      <c r="B235" s="801" t="s">
        <v>1494</v>
      </c>
      <c r="C235" s="802"/>
      <c r="D235" s="802"/>
      <c r="E235" s="802"/>
      <c r="F235" s="802"/>
      <c r="G235" s="802"/>
      <c r="H235" s="802"/>
      <c r="I235" s="802"/>
      <c r="J235" s="802"/>
      <c r="K235" s="802"/>
      <c r="L235" s="802"/>
    </row>
    <row r="236" spans="1:12" x14ac:dyDescent="0.2">
      <c r="A236" s="72"/>
      <c r="B236" s="72"/>
      <c r="C236" s="72"/>
      <c r="D236" s="72"/>
      <c r="E236" s="72"/>
      <c r="F236" s="72"/>
      <c r="G236" s="369"/>
      <c r="H236" s="72"/>
      <c r="I236" s="72"/>
      <c r="J236" s="72"/>
      <c r="K236" s="72"/>
      <c r="L236" s="72"/>
    </row>
    <row r="237" spans="1:12" x14ac:dyDescent="0.2">
      <c r="A237" s="72"/>
      <c r="B237" s="72"/>
      <c r="C237" s="72"/>
      <c r="D237" s="72"/>
      <c r="E237" s="72"/>
      <c r="F237" s="72"/>
      <c r="G237" s="369"/>
      <c r="H237" s="72"/>
      <c r="I237" s="72"/>
      <c r="J237" s="72"/>
      <c r="K237" s="72"/>
      <c r="L237" s="72"/>
    </row>
    <row r="238" spans="1:12" ht="57.75" customHeight="1" x14ac:dyDescent="0.2">
      <c r="B238" s="792" t="s">
        <v>1495</v>
      </c>
      <c r="C238" s="792"/>
      <c r="D238" s="792"/>
      <c r="E238" s="792"/>
      <c r="F238" s="792"/>
      <c r="G238" s="792"/>
      <c r="H238" s="793" t="s">
        <v>1496</v>
      </c>
      <c r="I238" s="793"/>
      <c r="J238" s="793"/>
      <c r="K238" s="793"/>
      <c r="L238" s="793"/>
    </row>
    <row r="239" spans="1:12" ht="36" customHeight="1" x14ac:dyDescent="0.2">
      <c r="B239" s="794" t="s">
        <v>1497</v>
      </c>
      <c r="C239" s="794"/>
      <c r="D239" s="794"/>
      <c r="E239" s="790"/>
      <c r="F239" s="790"/>
      <c r="G239" s="790"/>
      <c r="H239" s="790"/>
      <c r="I239" s="790"/>
      <c r="J239" s="790"/>
      <c r="K239" s="790"/>
      <c r="L239" s="790"/>
    </row>
    <row r="240" spans="1:12" ht="28.5" customHeight="1" x14ac:dyDescent="0.2">
      <c r="B240" s="795" t="s">
        <v>1367</v>
      </c>
      <c r="C240" s="795"/>
      <c r="D240" s="795"/>
      <c r="E240" s="790"/>
      <c r="F240" s="790"/>
      <c r="G240" s="790"/>
      <c r="H240" s="790"/>
      <c r="I240" s="790"/>
      <c r="J240" s="790"/>
      <c r="K240" s="790"/>
      <c r="L240" s="790"/>
    </row>
    <row r="241" spans="1:12" ht="42" customHeight="1" x14ac:dyDescent="0.2">
      <c r="B241" s="789" t="s">
        <v>1498</v>
      </c>
      <c r="C241" s="789"/>
      <c r="D241" s="789"/>
      <c r="E241" s="790"/>
      <c r="F241" s="790"/>
      <c r="G241" s="790"/>
      <c r="H241" s="790"/>
      <c r="I241" s="790"/>
      <c r="J241" s="790"/>
      <c r="K241" s="790"/>
      <c r="L241" s="790"/>
    </row>
    <row r="242" spans="1:12" x14ac:dyDescent="0.2">
      <c r="A242" s="72"/>
      <c r="B242" s="72"/>
      <c r="C242" s="72"/>
      <c r="D242" s="72"/>
      <c r="E242" s="72"/>
      <c r="F242" s="72"/>
      <c r="G242" s="369"/>
      <c r="H242" s="72"/>
      <c r="I242" s="72"/>
      <c r="J242" s="72"/>
      <c r="K242" s="72"/>
      <c r="L242" s="72"/>
    </row>
    <row r="243" spans="1:12" s="81" customFormat="1" x14ac:dyDescent="0.2">
      <c r="A243" s="72"/>
      <c r="B243" s="72"/>
      <c r="C243" s="72"/>
      <c r="D243" s="72"/>
      <c r="E243" s="72"/>
      <c r="F243" s="72"/>
      <c r="G243" s="369"/>
      <c r="H243" s="72"/>
      <c r="I243" s="72"/>
      <c r="J243" s="72"/>
      <c r="K243" s="72"/>
      <c r="L243" s="72"/>
    </row>
    <row r="244" spans="1:12" s="384" customFormat="1" ht="20.25" customHeight="1" x14ac:dyDescent="0.2">
      <c r="B244" s="791" t="s">
        <v>1499</v>
      </c>
      <c r="C244" s="791"/>
      <c r="D244" s="791"/>
      <c r="E244" s="791"/>
      <c r="F244" s="791"/>
      <c r="G244" s="791"/>
      <c r="H244" s="791"/>
      <c r="I244" s="791"/>
      <c r="J244" s="791"/>
      <c r="K244" s="791"/>
      <c r="L244" s="791"/>
    </row>
  </sheetData>
  <mergeCells count="336">
    <mergeCell ref="C206:D206"/>
    <mergeCell ref="C207:D207"/>
    <mergeCell ref="C208:D208"/>
    <mergeCell ref="C209:D209"/>
    <mergeCell ref="C210:D210"/>
    <mergeCell ref="C211:D211"/>
    <mergeCell ref="C212:D212"/>
    <mergeCell ref="C213:D213"/>
    <mergeCell ref="B218:K218"/>
    <mergeCell ref="E209:G209"/>
    <mergeCell ref="H209:L209"/>
    <mergeCell ref="E210:G210"/>
    <mergeCell ref="H210:K210"/>
    <mergeCell ref="E211:G211"/>
    <mergeCell ref="H211:L211"/>
    <mergeCell ref="E206:G206"/>
    <mergeCell ref="H206:L206"/>
    <mergeCell ref="E207:G207"/>
    <mergeCell ref="H207:K207"/>
    <mergeCell ref="E208:G208"/>
    <mergeCell ref="H208:K208"/>
    <mergeCell ref="I50:L50"/>
    <mergeCell ref="I51:L51"/>
    <mergeCell ref="I52:L52"/>
    <mergeCell ref="I53:L53"/>
    <mergeCell ref="I54:L54"/>
    <mergeCell ref="I55:L55"/>
    <mergeCell ref="I56:L56"/>
    <mergeCell ref="I57:L57"/>
    <mergeCell ref="I58:L58"/>
    <mergeCell ref="H17:L17"/>
    <mergeCell ref="H18:L18"/>
    <mergeCell ref="H19:L19"/>
    <mergeCell ref="H20:L20"/>
    <mergeCell ref="H21:L21"/>
    <mergeCell ref="H22:L22"/>
    <mergeCell ref="D5:L5"/>
    <mergeCell ref="B11:F29"/>
    <mergeCell ref="H11:L11"/>
    <mergeCell ref="H12:L12"/>
    <mergeCell ref="H13:L13"/>
    <mergeCell ref="H14:L14"/>
    <mergeCell ref="H15:L15"/>
    <mergeCell ref="H16:L16"/>
    <mergeCell ref="B10:K10"/>
    <mergeCell ref="A36:A37"/>
    <mergeCell ref="B36:B37"/>
    <mergeCell ref="C36:C37"/>
    <mergeCell ref="D36:D37"/>
    <mergeCell ref="E36:H36"/>
    <mergeCell ref="I36:L36"/>
    <mergeCell ref="H23:L23"/>
    <mergeCell ref="H24:L24"/>
    <mergeCell ref="H25:L25"/>
    <mergeCell ref="H26:L26"/>
    <mergeCell ref="H27:L27"/>
    <mergeCell ref="H28:L28"/>
    <mergeCell ref="B46:L46"/>
    <mergeCell ref="B48:H48"/>
    <mergeCell ref="I48:L48"/>
    <mergeCell ref="B49:H49"/>
    <mergeCell ref="H29:L29"/>
    <mergeCell ref="B30:F30"/>
    <mergeCell ref="G30:L30"/>
    <mergeCell ref="B34:L34"/>
    <mergeCell ref="B43:L43"/>
    <mergeCell ref="I49:L49"/>
    <mergeCell ref="B50:H50"/>
    <mergeCell ref="B51:D59"/>
    <mergeCell ref="E51:H51"/>
    <mergeCell ref="E52:H52"/>
    <mergeCell ref="E55:H55"/>
    <mergeCell ref="E56:H56"/>
    <mergeCell ref="E53:H53"/>
    <mergeCell ref="E54:H54"/>
    <mergeCell ref="E59:H59"/>
    <mergeCell ref="B62:L62"/>
    <mergeCell ref="C64:K64"/>
    <mergeCell ref="B66:L66"/>
    <mergeCell ref="E57:H57"/>
    <mergeCell ref="E58:H58"/>
    <mergeCell ref="I59:L59"/>
    <mergeCell ref="B67:D67"/>
    <mergeCell ref="E67:H67"/>
    <mergeCell ref="I67:L67"/>
    <mergeCell ref="B68:D77"/>
    <mergeCell ref="E68:H68"/>
    <mergeCell ref="I68:L68"/>
    <mergeCell ref="E69:H69"/>
    <mergeCell ref="I69:L69"/>
    <mergeCell ref="E70:H70"/>
    <mergeCell ref="I70:L70"/>
    <mergeCell ref="E74:H74"/>
    <mergeCell ref="I74:L74"/>
    <mergeCell ref="E75:H75"/>
    <mergeCell ref="I75:L75"/>
    <mergeCell ref="E76:H76"/>
    <mergeCell ref="I76:L76"/>
    <mergeCell ref="E71:H71"/>
    <mergeCell ref="I71:L71"/>
    <mergeCell ref="E72:H72"/>
    <mergeCell ref="I72:L72"/>
    <mergeCell ref="E73:H73"/>
    <mergeCell ref="I73:L73"/>
    <mergeCell ref="E77:H77"/>
    <mergeCell ref="I77:L77"/>
    <mergeCell ref="B78:D81"/>
    <mergeCell ref="E78:H78"/>
    <mergeCell ref="I78:L78"/>
    <mergeCell ref="E79:H79"/>
    <mergeCell ref="I79:L79"/>
    <mergeCell ref="E80:H80"/>
    <mergeCell ref="I80:L80"/>
    <mergeCell ref="E81:H81"/>
    <mergeCell ref="B85:D87"/>
    <mergeCell ref="E85:H85"/>
    <mergeCell ref="I85:L85"/>
    <mergeCell ref="E86:H86"/>
    <mergeCell ref="I86:L86"/>
    <mergeCell ref="E87:H87"/>
    <mergeCell ref="I87:L87"/>
    <mergeCell ref="I81:L81"/>
    <mergeCell ref="B82:D84"/>
    <mergeCell ref="E82:H82"/>
    <mergeCell ref="I82:L82"/>
    <mergeCell ref="E83:H83"/>
    <mergeCell ref="I83:L83"/>
    <mergeCell ref="E84:H84"/>
    <mergeCell ref="I84:L84"/>
    <mergeCell ref="B90:L90"/>
    <mergeCell ref="B91:D91"/>
    <mergeCell ref="E91:H91"/>
    <mergeCell ref="I91:L91"/>
    <mergeCell ref="B92:D103"/>
    <mergeCell ref="E92:H92"/>
    <mergeCell ref="I92:L92"/>
    <mergeCell ref="E93:H93"/>
    <mergeCell ref="I93:L93"/>
    <mergeCell ref="E97:H97"/>
    <mergeCell ref="I97:L97"/>
    <mergeCell ref="E98:H98"/>
    <mergeCell ref="I98:L98"/>
    <mergeCell ref="E99:H99"/>
    <mergeCell ref="I99:L99"/>
    <mergeCell ref="E94:H94"/>
    <mergeCell ref="I94:L94"/>
    <mergeCell ref="E95:H95"/>
    <mergeCell ref="I95:L95"/>
    <mergeCell ref="E96:H96"/>
    <mergeCell ref="I96:L96"/>
    <mergeCell ref="E103:H103"/>
    <mergeCell ref="I103:L103"/>
    <mergeCell ref="B104:D105"/>
    <mergeCell ref="E104:H104"/>
    <mergeCell ref="I104:L104"/>
    <mergeCell ref="E105:H105"/>
    <mergeCell ref="I105:L105"/>
    <mergeCell ref="E100:H100"/>
    <mergeCell ref="I100:L100"/>
    <mergeCell ref="E101:H101"/>
    <mergeCell ref="I101:L101"/>
    <mergeCell ref="E102:H102"/>
    <mergeCell ref="I102:L102"/>
    <mergeCell ref="B106:D107"/>
    <mergeCell ref="E106:H106"/>
    <mergeCell ref="I106:L106"/>
    <mergeCell ref="E107:H107"/>
    <mergeCell ref="I107:L107"/>
    <mergeCell ref="B108:D111"/>
    <mergeCell ref="E108:H108"/>
    <mergeCell ref="I108:L108"/>
    <mergeCell ref="E109:H109"/>
    <mergeCell ref="I109:L109"/>
    <mergeCell ref="B116:D118"/>
    <mergeCell ref="E116:H116"/>
    <mergeCell ref="I116:L116"/>
    <mergeCell ref="E117:H117"/>
    <mergeCell ref="I117:L117"/>
    <mergeCell ref="E118:H118"/>
    <mergeCell ref="I118:L118"/>
    <mergeCell ref="E110:H110"/>
    <mergeCell ref="I110:L110"/>
    <mergeCell ref="E111:H111"/>
    <mergeCell ref="I111:L111"/>
    <mergeCell ref="B114:L114"/>
    <mergeCell ref="B115:D115"/>
    <mergeCell ref="E115:H115"/>
    <mergeCell ref="I115:L115"/>
    <mergeCell ref="B121:L121"/>
    <mergeCell ref="B122:D122"/>
    <mergeCell ref="E122:H122"/>
    <mergeCell ref="I122:L122"/>
    <mergeCell ref="B123:D129"/>
    <mergeCell ref="E123:H123"/>
    <mergeCell ref="I123:L123"/>
    <mergeCell ref="E124:H124"/>
    <mergeCell ref="I124:L124"/>
    <mergeCell ref="E125:H125"/>
    <mergeCell ref="E129:H129"/>
    <mergeCell ref="I129:L129"/>
    <mergeCell ref="B130:D130"/>
    <mergeCell ref="E130:H130"/>
    <mergeCell ref="I130:L130"/>
    <mergeCell ref="B131:D131"/>
    <mergeCell ref="E131:H131"/>
    <mergeCell ref="I131:L131"/>
    <mergeCell ref="I125:L125"/>
    <mergeCell ref="E126:H126"/>
    <mergeCell ref="I126:L126"/>
    <mergeCell ref="E127:H127"/>
    <mergeCell ref="I127:L127"/>
    <mergeCell ref="E128:H128"/>
    <mergeCell ref="I128:L128"/>
    <mergeCell ref="B139:H139"/>
    <mergeCell ref="I139:L139"/>
    <mergeCell ref="C142:K142"/>
    <mergeCell ref="C134:K134"/>
    <mergeCell ref="B136:H136"/>
    <mergeCell ref="I136:L136"/>
    <mergeCell ref="B137:H137"/>
    <mergeCell ref="I137:L137"/>
    <mergeCell ref="B138:H138"/>
    <mergeCell ref="I138:L138"/>
    <mergeCell ref="B144:K144"/>
    <mergeCell ref="B151:H151"/>
    <mergeCell ref="I151:L151"/>
    <mergeCell ref="B152:H152"/>
    <mergeCell ref="I152:L152"/>
    <mergeCell ref="B153:H153"/>
    <mergeCell ref="I153:L153"/>
    <mergeCell ref="B148:H148"/>
    <mergeCell ref="I148:L148"/>
    <mergeCell ref="B149:H149"/>
    <mergeCell ref="I149:L149"/>
    <mergeCell ref="B150:H150"/>
    <mergeCell ref="I150:L150"/>
    <mergeCell ref="B161:H161"/>
    <mergeCell ref="B162:H162"/>
    <mergeCell ref="B154:H154"/>
    <mergeCell ref="I154:L154"/>
    <mergeCell ref="B155:H155"/>
    <mergeCell ref="I155:L155"/>
    <mergeCell ref="C158:K158"/>
    <mergeCell ref="B160:H160"/>
    <mergeCell ref="I160:L160"/>
    <mergeCell ref="I161:L161"/>
    <mergeCell ref="I162:L162"/>
    <mergeCell ref="C165:K165"/>
    <mergeCell ref="B169:C170"/>
    <mergeCell ref="D169:E170"/>
    <mergeCell ref="F169:L169"/>
    <mergeCell ref="F170:H170"/>
    <mergeCell ref="I170:J170"/>
    <mergeCell ref="K170:L170"/>
    <mergeCell ref="B167:K167"/>
    <mergeCell ref="C175:K175"/>
    <mergeCell ref="B177:H177"/>
    <mergeCell ref="B178:H178"/>
    <mergeCell ref="B171:C171"/>
    <mergeCell ref="D171:E171"/>
    <mergeCell ref="F171:H171"/>
    <mergeCell ref="I171:J171"/>
    <mergeCell ref="K171:L171"/>
    <mergeCell ref="B172:C172"/>
    <mergeCell ref="D172:E172"/>
    <mergeCell ref="F172:H172"/>
    <mergeCell ref="I172:J172"/>
    <mergeCell ref="K172:L172"/>
    <mergeCell ref="I177:L177"/>
    <mergeCell ref="I178:L178"/>
    <mergeCell ref="B185:G185"/>
    <mergeCell ref="H185:L185"/>
    <mergeCell ref="B186:G186"/>
    <mergeCell ref="H186:L186"/>
    <mergeCell ref="B187:G187"/>
    <mergeCell ref="H187:L187"/>
    <mergeCell ref="B180:G180"/>
    <mergeCell ref="H180:L180"/>
    <mergeCell ref="B181:G181"/>
    <mergeCell ref="H181:L181"/>
    <mergeCell ref="B182:G182"/>
    <mergeCell ref="H182:L182"/>
    <mergeCell ref="D196:E196"/>
    <mergeCell ref="I196:L196"/>
    <mergeCell ref="B199:L199"/>
    <mergeCell ref="B203:L203"/>
    <mergeCell ref="C205:D205"/>
    <mergeCell ref="E205:G205"/>
    <mergeCell ref="H205:K205"/>
    <mergeCell ref="B190:L190"/>
    <mergeCell ref="B193:C193"/>
    <mergeCell ref="D193:E193"/>
    <mergeCell ref="F193:H193"/>
    <mergeCell ref="I193:L193"/>
    <mergeCell ref="B194:C196"/>
    <mergeCell ref="D194:E194"/>
    <mergeCell ref="I194:L194"/>
    <mergeCell ref="D195:E195"/>
    <mergeCell ref="I195:L195"/>
    <mergeCell ref="F194:H194"/>
    <mergeCell ref="F195:H195"/>
    <mergeCell ref="F196:H196"/>
    <mergeCell ref="B222:H222"/>
    <mergeCell ref="I222:L222"/>
    <mergeCell ref="B223:H223"/>
    <mergeCell ref="I223:L223"/>
    <mergeCell ref="B224:H224"/>
    <mergeCell ref="I224:L224"/>
    <mergeCell ref="E212:G212"/>
    <mergeCell ref="H212:K212"/>
    <mergeCell ref="E213:G213"/>
    <mergeCell ref="H213:L213"/>
    <mergeCell ref="B228:H228"/>
    <mergeCell ref="I228:L228"/>
    <mergeCell ref="B229:H229"/>
    <mergeCell ref="I229:L229"/>
    <mergeCell ref="B232:L232"/>
    <mergeCell ref="B235:L235"/>
    <mergeCell ref="B225:H225"/>
    <mergeCell ref="I225:L225"/>
    <mergeCell ref="B226:H226"/>
    <mergeCell ref="I226:L226"/>
    <mergeCell ref="B227:H227"/>
    <mergeCell ref="I227:L227"/>
    <mergeCell ref="B241:D241"/>
    <mergeCell ref="E241:G241"/>
    <mergeCell ref="H241:L241"/>
    <mergeCell ref="B244:L244"/>
    <mergeCell ref="B238:G238"/>
    <mergeCell ref="H238:L238"/>
    <mergeCell ref="B239:D239"/>
    <mergeCell ref="E239:G239"/>
    <mergeCell ref="H239:L239"/>
    <mergeCell ref="B240:D240"/>
    <mergeCell ref="E240:G240"/>
    <mergeCell ref="H240:L240"/>
  </mergeCells>
  <conditionalFormatting sqref="L10">
    <cfRule type="beginsWith" dxfId="30" priority="20" operator="beginsWith" text="?">
      <formula>LEFT(L10,LEN("?"))="?"</formula>
    </cfRule>
  </conditionalFormatting>
  <conditionalFormatting sqref="I223:I229">
    <cfRule type="beginsWith" dxfId="29" priority="1" operator="beginsWith" text="?">
      <formula>LEFT(I223,LEN("?"))="?"</formula>
    </cfRule>
  </conditionalFormatting>
  <conditionalFormatting sqref="G11:G29">
    <cfRule type="containsBlanks" dxfId="28" priority="18">
      <formula>LEN(TRIM(G11))=0</formula>
    </cfRule>
  </conditionalFormatting>
  <conditionalFormatting sqref="I49">
    <cfRule type="beginsWith" dxfId="27" priority="17" operator="beginsWith" text="?">
      <formula>LEFT(I49,LEN("?"))="?"</formula>
    </cfRule>
  </conditionalFormatting>
  <conditionalFormatting sqref="I50">
    <cfRule type="beginsWith" dxfId="26" priority="16" operator="beginsWith" text="?">
      <formula>LEFT(I50,LEN("?"))="?"</formula>
    </cfRule>
  </conditionalFormatting>
  <conditionalFormatting sqref="I51">
    <cfRule type="beginsWith" dxfId="25" priority="15" operator="beginsWith" text="?">
      <formula>LEFT(I51,LEN("?"))="?"</formula>
    </cfRule>
  </conditionalFormatting>
  <conditionalFormatting sqref="I52">
    <cfRule type="beginsWith" dxfId="24" priority="14" operator="beginsWith" text="?">
      <formula>LEFT(I52,LEN("?"))="?"</formula>
    </cfRule>
  </conditionalFormatting>
  <conditionalFormatting sqref="I53:I59">
    <cfRule type="beginsWith" dxfId="23" priority="13" operator="beginsWith" text="?">
      <formula>LEFT(I53,LEN("?"))="?"</formula>
    </cfRule>
  </conditionalFormatting>
  <conditionalFormatting sqref="G30:L30">
    <cfRule type="containsBlanks" dxfId="22" priority="11">
      <formula>LEN(TRIM(G30))=0</formula>
    </cfRule>
  </conditionalFormatting>
  <conditionalFormatting sqref="L144">
    <cfRule type="beginsWith" dxfId="21" priority="10" operator="beginsWith" text="?">
      <formula>LEFT(L144,LEN("?"))="?"</formula>
    </cfRule>
  </conditionalFormatting>
  <conditionalFormatting sqref="I149:I155">
    <cfRule type="beginsWith" dxfId="20" priority="9" operator="beginsWith" text="?">
      <formula>LEFT(I149,LEN("?"))="?"</formula>
    </cfRule>
  </conditionalFormatting>
  <conditionalFormatting sqref="I161:I162">
    <cfRule type="beginsWith" dxfId="19" priority="8" operator="beginsWith" text="?">
      <formula>LEFT(I161,LEN("?"))="?"</formula>
    </cfRule>
  </conditionalFormatting>
  <conditionalFormatting sqref="L167">
    <cfRule type="beginsWith" dxfId="18" priority="7" operator="beginsWith" text="?">
      <formula>LEFT(L167,LEN("?"))="?"</formula>
    </cfRule>
  </conditionalFormatting>
  <conditionalFormatting sqref="I177">
    <cfRule type="beginsWith" dxfId="17" priority="6" operator="beginsWith" text="?">
      <formula>LEFT(I177,LEN("?"))="?"</formula>
    </cfRule>
  </conditionalFormatting>
  <conditionalFormatting sqref="I178">
    <cfRule type="beginsWith" dxfId="16" priority="5" operator="beginsWith" text="?">
      <formula>LEFT(I178,LEN("?"))="?"</formula>
    </cfRule>
  </conditionalFormatting>
  <conditionalFormatting sqref="F194:F196">
    <cfRule type="beginsWith" dxfId="15" priority="4" operator="beginsWith" text="?">
      <formula>LEFT(F194,LEN("?"))="?"</formula>
    </cfRule>
  </conditionalFormatting>
  <conditionalFormatting sqref="C206:C213">
    <cfRule type="beginsWith" dxfId="14" priority="3" operator="beginsWith" text="?">
      <formula>LEFT(C206,LEN("?"))="?"</formula>
    </cfRule>
  </conditionalFormatting>
  <conditionalFormatting sqref="L218">
    <cfRule type="beginsWith" dxfId="13" priority="2" operator="beginsWith" text="?">
      <formula>LEFT(L218,LEN("?"))="?"</formula>
    </cfRule>
  </conditionalFormatting>
  <pageMargins left="0.25" right="0.25" top="0.75" bottom="0.75" header="0.3" footer="0.3"/>
  <pageSetup paperSize="9" orientation="portrait" r:id="rId1"/>
  <headerFooter>
    <oddFooter>&amp;C&amp;6©Any reproduction in whole or in part, made without express permission 
of the Certification Body or its successors in title, is illegal.&amp;R&amp;8CERTI F 1235.17 03/2022</oddFooter>
  </headerFooter>
  <drawing r:id="rId2"/>
  <extLst>
    <ext xmlns:x14="http://schemas.microsoft.com/office/spreadsheetml/2009/9/main" uri="{CCE6A557-97BC-4b89-ADB6-D9C93CAAB3DF}">
      <x14:dataValidations xmlns:xm="http://schemas.microsoft.com/office/excel/2006/main" disablePrompts="1" count="5">
        <x14:dataValidation type="list" allowBlank="1" showInputMessage="1" showErrorMessage="1" xr:uid="{2A21FEA3-E26E-47D7-B7BE-11690795AD3C}">
          <x14:formula1>
            <xm:f>Feuil3!$N$9:$N$11</xm:f>
          </x14:formula1>
          <xm:sqref>L10 L144 I149:I155 I161:I162 L167 I177:I178 F194:F196 C206:C213 L218 I223:I229</xm:sqref>
        </x14:dataValidation>
        <x14:dataValidation type="list" allowBlank="1" showInputMessage="1" showErrorMessage="1" xr:uid="{B55BAAFD-9B0A-45F7-83F6-72B2309654BE}">
          <x14:formula1>
            <xm:f>Feuil3!$K$1:$K$2</xm:f>
          </x14:formula1>
          <xm:sqref>G11:G29</xm:sqref>
        </x14:dataValidation>
        <x14:dataValidation type="list" allowBlank="1" showInputMessage="1" showErrorMessage="1" xr:uid="{580CA19F-2CEE-4483-836C-008CA489D931}">
          <x14:formula1>
            <xm:f>Feuil3!$O$10:$O$12</xm:f>
          </x14:formula1>
          <xm:sqref>I49</xm:sqref>
        </x14:dataValidation>
        <x14:dataValidation type="list" allowBlank="1" showInputMessage="1" showErrorMessage="1" xr:uid="{0FDB39A3-8252-426A-947F-BE01D212191F}">
          <x14:formula1>
            <xm:f>Feuil3!$O$13:$O$15</xm:f>
          </x14:formula1>
          <xm:sqref>I50:L50</xm:sqref>
        </x14:dataValidation>
        <x14:dataValidation type="list" allowBlank="1" showInputMessage="1" showErrorMessage="1" xr:uid="{0C6F5C85-2C96-4DB1-8814-B40611FF7A76}">
          <x14:formula1>
            <xm:f>Feuil3!$O$16:$O$18</xm:f>
          </x14:formula1>
          <xm:sqref>I51:L59</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O733"/>
  <sheetViews>
    <sheetView topLeftCell="E1" workbookViewId="0">
      <selection activeCell="O18" sqref="O18"/>
    </sheetView>
  </sheetViews>
  <sheetFormatPr baseColWidth="10" defaultRowHeight="12.75" x14ac:dyDescent="0.2"/>
  <cols>
    <col min="1" max="5" width="11.42578125" style="72"/>
    <col min="6" max="6" width="4.140625" style="72" customWidth="1"/>
    <col min="7" max="10" width="11.42578125" style="72"/>
    <col min="11" max="12" width="11.42578125" style="72" customWidth="1"/>
    <col min="13" max="16384" width="11.42578125" style="72"/>
  </cols>
  <sheetData>
    <row r="1" spans="1:15" x14ac:dyDescent="0.2">
      <c r="A1" s="72" t="s">
        <v>0</v>
      </c>
      <c r="B1" s="72" t="s">
        <v>0</v>
      </c>
      <c r="C1" s="72" t="s">
        <v>862</v>
      </c>
      <c r="E1" s="72" t="s">
        <v>862</v>
      </c>
      <c r="G1" s="72" t="s">
        <v>862</v>
      </c>
      <c r="K1" s="72" t="s">
        <v>860</v>
      </c>
      <c r="M1" t="s">
        <v>1087</v>
      </c>
    </row>
    <row r="2" spans="1:15" ht="12.75" customHeight="1" x14ac:dyDescent="0.2">
      <c r="A2" s="73" t="s">
        <v>7</v>
      </c>
      <c r="B2" s="73" t="s">
        <v>7</v>
      </c>
      <c r="C2" s="74" t="s">
        <v>863</v>
      </c>
      <c r="D2" s="75"/>
      <c r="E2" s="72" t="s">
        <v>740</v>
      </c>
      <c r="G2" s="72" t="s">
        <v>878</v>
      </c>
      <c r="K2" s="72" t="s">
        <v>861</v>
      </c>
      <c r="M2" t="s">
        <v>1088</v>
      </c>
    </row>
    <row r="3" spans="1:15" ht="12.75" customHeight="1" x14ac:dyDescent="0.2">
      <c r="A3" s="73" t="s">
        <v>8</v>
      </c>
      <c r="B3" s="73" t="s">
        <v>8</v>
      </c>
      <c r="C3" s="74" t="s">
        <v>869</v>
      </c>
      <c r="D3" s="75"/>
      <c r="E3" s="72" t="s">
        <v>1094</v>
      </c>
      <c r="G3" s="72" t="s">
        <v>879</v>
      </c>
    </row>
    <row r="4" spans="1:15" x14ac:dyDescent="0.2">
      <c r="A4" s="73" t="s">
        <v>9</v>
      </c>
      <c r="B4" s="73" t="s">
        <v>9</v>
      </c>
      <c r="C4" s="72" t="s">
        <v>864</v>
      </c>
      <c r="D4" s="75"/>
      <c r="E4" s="72" t="s">
        <v>742</v>
      </c>
      <c r="G4" s="72" t="s">
        <v>880</v>
      </c>
      <c r="K4" s="72" t="s">
        <v>862</v>
      </c>
    </row>
    <row r="5" spans="1:15" ht="12.75" customHeight="1" x14ac:dyDescent="0.2">
      <c r="A5" s="73" t="s">
        <v>10</v>
      </c>
      <c r="B5" s="73" t="s">
        <v>10</v>
      </c>
      <c r="C5" s="74" t="s">
        <v>865</v>
      </c>
      <c r="D5" s="75"/>
      <c r="E5" s="72" t="s">
        <v>741</v>
      </c>
      <c r="G5" s="72" t="s">
        <v>881</v>
      </c>
      <c r="K5" s="48" t="s">
        <v>944</v>
      </c>
      <c r="N5" s="72" t="s">
        <v>862</v>
      </c>
    </row>
    <row r="6" spans="1:15" x14ac:dyDescent="0.2">
      <c r="A6" s="73" t="s">
        <v>11</v>
      </c>
      <c r="B6" s="73" t="s">
        <v>11</v>
      </c>
      <c r="C6" s="76" t="s">
        <v>866</v>
      </c>
      <c r="D6" s="76"/>
      <c r="G6" s="72" t="s">
        <v>882</v>
      </c>
      <c r="K6" s="48" t="s">
        <v>758</v>
      </c>
      <c r="N6" s="72" t="s">
        <v>860</v>
      </c>
    </row>
    <row r="7" spans="1:15" x14ac:dyDescent="0.2">
      <c r="A7" s="73" t="s">
        <v>12</v>
      </c>
      <c r="B7" s="73" t="s">
        <v>12</v>
      </c>
      <c r="C7" s="76" t="s">
        <v>867</v>
      </c>
      <c r="D7" s="76"/>
      <c r="E7" s="77"/>
      <c r="G7" s="72" t="s">
        <v>883</v>
      </c>
      <c r="I7" s="77"/>
      <c r="K7" s="48" t="s">
        <v>759</v>
      </c>
      <c r="N7" s="72" t="s">
        <v>861</v>
      </c>
    </row>
    <row r="8" spans="1:15" ht="12.75" customHeight="1" x14ac:dyDescent="0.2">
      <c r="A8" s="73" t="s">
        <v>13</v>
      </c>
      <c r="B8" s="73" t="s">
        <v>13</v>
      </c>
      <c r="C8" s="74" t="s">
        <v>868</v>
      </c>
      <c r="D8" s="74"/>
      <c r="G8" s="72" t="s">
        <v>884</v>
      </c>
      <c r="K8" s="48" t="s">
        <v>760</v>
      </c>
    </row>
    <row r="9" spans="1:15" ht="12.75" customHeight="1" x14ac:dyDescent="0.2">
      <c r="A9" s="73" t="s">
        <v>14</v>
      </c>
      <c r="B9" s="73" t="s">
        <v>14</v>
      </c>
      <c r="C9" s="74" t="s">
        <v>870</v>
      </c>
      <c r="D9" s="75"/>
      <c r="G9" s="72" t="s">
        <v>885</v>
      </c>
      <c r="K9" s="99" t="s">
        <v>945</v>
      </c>
      <c r="N9" s="72" t="s">
        <v>0</v>
      </c>
    </row>
    <row r="10" spans="1:15" ht="12.75" customHeight="1" x14ac:dyDescent="0.2">
      <c r="A10" s="73" t="s">
        <v>15</v>
      </c>
      <c r="B10" s="73" t="s">
        <v>15</v>
      </c>
      <c r="C10" s="74" t="s">
        <v>871</v>
      </c>
      <c r="D10" s="75"/>
      <c r="G10" s="72" t="s">
        <v>761</v>
      </c>
      <c r="N10" s="72" t="s">
        <v>860</v>
      </c>
      <c r="O10" s="72" t="s">
        <v>862</v>
      </c>
    </row>
    <row r="11" spans="1:15" x14ac:dyDescent="0.2">
      <c r="A11" s="73" t="s">
        <v>16</v>
      </c>
      <c r="B11" s="73" t="s">
        <v>16</v>
      </c>
      <c r="C11" s="72" t="s">
        <v>874</v>
      </c>
      <c r="D11" s="78"/>
      <c r="G11" s="72" t="s">
        <v>886</v>
      </c>
      <c r="K11" s="72" t="s">
        <v>862</v>
      </c>
      <c r="N11" s="72" t="s">
        <v>861</v>
      </c>
      <c r="O11" s="72" t="s">
        <v>1507</v>
      </c>
    </row>
    <row r="12" spans="1:15" x14ac:dyDescent="0.2">
      <c r="A12" s="73" t="s">
        <v>17</v>
      </c>
      <c r="B12" s="73" t="s">
        <v>17</v>
      </c>
      <c r="C12" s="72" t="s">
        <v>873</v>
      </c>
      <c r="D12" s="78"/>
      <c r="E12" s="77"/>
      <c r="G12" s="72" t="s">
        <v>887</v>
      </c>
      <c r="K12" s="48" t="s">
        <v>946</v>
      </c>
      <c r="N12" s="48"/>
      <c r="O12" s="72" t="s">
        <v>1004</v>
      </c>
    </row>
    <row r="13" spans="1:15" x14ac:dyDescent="0.2">
      <c r="A13" s="73" t="s">
        <v>18</v>
      </c>
      <c r="B13" s="73" t="s">
        <v>18</v>
      </c>
      <c r="C13" s="77" t="s">
        <v>872</v>
      </c>
      <c r="G13" s="72" t="s">
        <v>888</v>
      </c>
      <c r="K13" s="48" t="s">
        <v>947</v>
      </c>
      <c r="N13" s="48"/>
      <c r="O13" s="72" t="s">
        <v>862</v>
      </c>
    </row>
    <row r="14" spans="1:15" x14ac:dyDescent="0.2">
      <c r="A14" s="73" t="s">
        <v>19</v>
      </c>
      <c r="B14" s="73" t="s">
        <v>19</v>
      </c>
      <c r="C14" s="72" t="s">
        <v>875</v>
      </c>
      <c r="G14" s="72" t="s">
        <v>889</v>
      </c>
      <c r="K14" s="48" t="s">
        <v>948</v>
      </c>
      <c r="N14" s="48"/>
      <c r="O14" s="72" t="s">
        <v>1508</v>
      </c>
    </row>
    <row r="15" spans="1:15" x14ac:dyDescent="0.2">
      <c r="A15" s="73" t="s">
        <v>20</v>
      </c>
      <c r="B15" s="73" t="s">
        <v>20</v>
      </c>
      <c r="C15" s="72" t="s">
        <v>1189</v>
      </c>
      <c r="G15" s="72" t="s">
        <v>890</v>
      </c>
      <c r="K15" s="99" t="s">
        <v>949</v>
      </c>
      <c r="N15" s="99"/>
      <c r="O15" s="72" t="s">
        <v>1004</v>
      </c>
    </row>
    <row r="16" spans="1:15" x14ac:dyDescent="0.2">
      <c r="A16" s="73" t="s">
        <v>21</v>
      </c>
      <c r="B16" s="73" t="s">
        <v>21</v>
      </c>
      <c r="C16" s="77" t="s">
        <v>739</v>
      </c>
      <c r="G16" s="72" t="s">
        <v>891</v>
      </c>
      <c r="K16" s="48" t="s">
        <v>950</v>
      </c>
      <c r="O16" s="72" t="s">
        <v>862</v>
      </c>
    </row>
    <row r="17" spans="1:15" x14ac:dyDescent="0.2">
      <c r="A17" s="73" t="s">
        <v>22</v>
      </c>
      <c r="B17" s="73" t="s">
        <v>22</v>
      </c>
      <c r="C17" s="77" t="s">
        <v>876</v>
      </c>
      <c r="G17" s="72" t="s">
        <v>892</v>
      </c>
      <c r="K17" s="48" t="s">
        <v>951</v>
      </c>
      <c r="O17" s="72" t="s">
        <v>1509</v>
      </c>
    </row>
    <row r="18" spans="1:15" x14ac:dyDescent="0.2">
      <c r="A18" s="73" t="s">
        <v>23</v>
      </c>
      <c r="B18" s="73" t="s">
        <v>23</v>
      </c>
      <c r="G18" s="72" t="s">
        <v>893</v>
      </c>
      <c r="K18" s="99" t="s">
        <v>952</v>
      </c>
      <c r="O18" s="72" t="s">
        <v>1004</v>
      </c>
    </row>
    <row r="19" spans="1:15" x14ac:dyDescent="0.2">
      <c r="A19" s="73" t="s">
        <v>24</v>
      </c>
      <c r="B19" s="73" t="s">
        <v>24</v>
      </c>
      <c r="G19" s="72" t="s">
        <v>894</v>
      </c>
    </row>
    <row r="20" spans="1:15" x14ac:dyDescent="0.2">
      <c r="A20" s="73" t="s">
        <v>25</v>
      </c>
      <c r="B20" s="73" t="s">
        <v>25</v>
      </c>
      <c r="G20" s="72" t="s">
        <v>895</v>
      </c>
    </row>
    <row r="21" spans="1:15" x14ac:dyDescent="0.2">
      <c r="A21" s="73" t="s">
        <v>26</v>
      </c>
      <c r="B21" s="73" t="s">
        <v>26</v>
      </c>
      <c r="C21" s="72" t="s">
        <v>862</v>
      </c>
      <c r="G21" s="72" t="s">
        <v>896</v>
      </c>
      <c r="K21" s="72" t="s">
        <v>862</v>
      </c>
    </row>
    <row r="22" spans="1:15" x14ac:dyDescent="0.2">
      <c r="A22" s="73" t="s">
        <v>27</v>
      </c>
      <c r="B22" s="73" t="s">
        <v>27</v>
      </c>
      <c r="C22" s="72" t="s">
        <v>929</v>
      </c>
      <c r="G22" s="72" t="s">
        <v>897</v>
      </c>
      <c r="K22" s="48" t="s">
        <v>953</v>
      </c>
    </row>
    <row r="23" spans="1:15" x14ac:dyDescent="0.2">
      <c r="A23" s="73" t="s">
        <v>28</v>
      </c>
      <c r="B23" s="73" t="s">
        <v>28</v>
      </c>
      <c r="C23" s="72" t="s">
        <v>930</v>
      </c>
      <c r="G23" s="72" t="s">
        <v>898</v>
      </c>
      <c r="K23" s="48" t="s">
        <v>954</v>
      </c>
    </row>
    <row r="24" spans="1:15" x14ac:dyDescent="0.2">
      <c r="A24" s="73" t="s">
        <v>29</v>
      </c>
      <c r="B24" s="73" t="s">
        <v>29</v>
      </c>
      <c r="C24" s="72" t="s">
        <v>931</v>
      </c>
      <c r="G24" s="72" t="s">
        <v>899</v>
      </c>
      <c r="K24" s="99" t="s">
        <v>955</v>
      </c>
    </row>
    <row r="25" spans="1:15" x14ac:dyDescent="0.2">
      <c r="A25" s="73" t="s">
        <v>30</v>
      </c>
      <c r="B25" s="73" t="s">
        <v>30</v>
      </c>
      <c r="C25" s="72" t="s">
        <v>933</v>
      </c>
      <c r="G25" s="72" t="s">
        <v>900</v>
      </c>
    </row>
    <row r="26" spans="1:15" x14ac:dyDescent="0.2">
      <c r="A26" s="73" t="s">
        <v>31</v>
      </c>
      <c r="B26" s="73" t="s">
        <v>31</v>
      </c>
      <c r="C26" s="72" t="s">
        <v>932</v>
      </c>
      <c r="G26" s="72" t="s">
        <v>797</v>
      </c>
    </row>
    <row r="27" spans="1:15" x14ac:dyDescent="0.2">
      <c r="A27" s="73" t="s">
        <v>32</v>
      </c>
      <c r="B27" s="73" t="s">
        <v>32</v>
      </c>
      <c r="G27" s="72" t="s">
        <v>901</v>
      </c>
    </row>
    <row r="28" spans="1:15" x14ac:dyDescent="0.2">
      <c r="A28" s="73" t="s">
        <v>33</v>
      </c>
      <c r="B28" s="73" t="s">
        <v>33</v>
      </c>
      <c r="G28" s="72" t="s">
        <v>902</v>
      </c>
      <c r="K28" s="72" t="s">
        <v>1038</v>
      </c>
    </row>
    <row r="29" spans="1:15" x14ac:dyDescent="0.2">
      <c r="A29" s="73" t="s">
        <v>34</v>
      </c>
      <c r="B29" s="73" t="s">
        <v>34</v>
      </c>
      <c r="G29" s="72" t="s">
        <v>903</v>
      </c>
      <c r="K29" s="72" t="s">
        <v>1039</v>
      </c>
    </row>
    <row r="30" spans="1:15" x14ac:dyDescent="0.2">
      <c r="A30" s="73" t="s">
        <v>35</v>
      </c>
      <c r="B30" s="73" t="s">
        <v>35</v>
      </c>
      <c r="G30" s="72" t="s">
        <v>904</v>
      </c>
      <c r="K30" s="72" t="s">
        <v>1040</v>
      </c>
    </row>
    <row r="31" spans="1:15" x14ac:dyDescent="0.2">
      <c r="A31" s="73" t="s">
        <v>36</v>
      </c>
      <c r="B31" s="73" t="s">
        <v>36</v>
      </c>
      <c r="G31" s="72" t="s">
        <v>905</v>
      </c>
      <c r="K31" s="72" t="s">
        <v>1041</v>
      </c>
    </row>
    <row r="32" spans="1:15" x14ac:dyDescent="0.2">
      <c r="A32" s="73" t="s">
        <v>37</v>
      </c>
      <c r="B32" s="73" t="s">
        <v>37</v>
      </c>
      <c r="G32" s="72" t="s">
        <v>906</v>
      </c>
    </row>
    <row r="33" spans="1:7" x14ac:dyDescent="0.2">
      <c r="A33" s="73" t="s">
        <v>38</v>
      </c>
      <c r="B33" s="73" t="s">
        <v>38</v>
      </c>
      <c r="G33" s="72" t="s">
        <v>907</v>
      </c>
    </row>
    <row r="34" spans="1:7" x14ac:dyDescent="0.2">
      <c r="A34" s="73" t="s">
        <v>39</v>
      </c>
      <c r="B34" s="73" t="s">
        <v>39</v>
      </c>
      <c r="G34" s="72" t="s">
        <v>908</v>
      </c>
    </row>
    <row r="35" spans="1:7" x14ac:dyDescent="0.2">
      <c r="A35" s="73" t="s">
        <v>40</v>
      </c>
      <c r="B35" s="73" t="s">
        <v>40</v>
      </c>
      <c r="G35" s="72" t="s">
        <v>909</v>
      </c>
    </row>
    <row r="36" spans="1:7" x14ac:dyDescent="0.2">
      <c r="A36" s="73" t="s">
        <v>41</v>
      </c>
      <c r="B36" s="73" t="s">
        <v>41</v>
      </c>
      <c r="G36" s="72" t="s">
        <v>910</v>
      </c>
    </row>
    <row r="37" spans="1:7" x14ac:dyDescent="0.2">
      <c r="A37" s="73" t="s">
        <v>42</v>
      </c>
      <c r="B37" s="73" t="s">
        <v>42</v>
      </c>
    </row>
    <row r="38" spans="1:7" x14ac:dyDescent="0.2">
      <c r="A38" s="73" t="s">
        <v>43</v>
      </c>
      <c r="B38" s="73" t="s">
        <v>43</v>
      </c>
    </row>
    <row r="39" spans="1:7" x14ac:dyDescent="0.2">
      <c r="A39" s="73" t="s">
        <v>44</v>
      </c>
      <c r="B39" s="73" t="s">
        <v>44</v>
      </c>
    </row>
    <row r="40" spans="1:7" x14ac:dyDescent="0.2">
      <c r="A40" s="73" t="s">
        <v>45</v>
      </c>
      <c r="B40" s="73" t="s">
        <v>45</v>
      </c>
    </row>
    <row r="41" spans="1:7" x14ac:dyDescent="0.2">
      <c r="A41" s="73" t="s">
        <v>46</v>
      </c>
      <c r="B41" s="73" t="s">
        <v>46</v>
      </c>
    </row>
    <row r="42" spans="1:7" x14ac:dyDescent="0.2">
      <c r="A42" s="73" t="s">
        <v>47</v>
      </c>
      <c r="B42" s="73" t="s">
        <v>47</v>
      </c>
    </row>
    <row r="43" spans="1:7" x14ac:dyDescent="0.2">
      <c r="A43" s="73" t="s">
        <v>48</v>
      </c>
      <c r="B43" s="73" t="s">
        <v>48</v>
      </c>
    </row>
    <row r="44" spans="1:7" x14ac:dyDescent="0.2">
      <c r="A44" s="73" t="s">
        <v>49</v>
      </c>
      <c r="B44" s="73" t="s">
        <v>49</v>
      </c>
    </row>
    <row r="45" spans="1:7" x14ac:dyDescent="0.2">
      <c r="A45" s="73" t="s">
        <v>50</v>
      </c>
      <c r="B45" s="73" t="s">
        <v>50</v>
      </c>
    </row>
    <row r="46" spans="1:7" x14ac:dyDescent="0.2">
      <c r="A46" s="73" t="s">
        <v>51</v>
      </c>
      <c r="B46" s="73" t="s">
        <v>51</v>
      </c>
    </row>
    <row r="47" spans="1:7" x14ac:dyDescent="0.2">
      <c r="A47" s="73" t="s">
        <v>52</v>
      </c>
      <c r="B47" s="73" t="s">
        <v>52</v>
      </c>
    </row>
    <row r="48" spans="1:7" x14ac:dyDescent="0.2">
      <c r="A48" s="73" t="s">
        <v>53</v>
      </c>
      <c r="B48" s="73" t="s">
        <v>53</v>
      </c>
    </row>
    <row r="49" spans="1:2" x14ac:dyDescent="0.2">
      <c r="A49" s="73" t="s">
        <v>54</v>
      </c>
      <c r="B49" s="73" t="s">
        <v>54</v>
      </c>
    </row>
    <row r="50" spans="1:2" x14ac:dyDescent="0.2">
      <c r="A50" s="73" t="s">
        <v>55</v>
      </c>
      <c r="B50" s="73" t="s">
        <v>55</v>
      </c>
    </row>
    <row r="51" spans="1:2" x14ac:dyDescent="0.2">
      <c r="A51" s="73" t="s">
        <v>56</v>
      </c>
      <c r="B51" s="73" t="s">
        <v>56</v>
      </c>
    </row>
    <row r="52" spans="1:2" x14ac:dyDescent="0.2">
      <c r="A52" s="73" t="s">
        <v>57</v>
      </c>
      <c r="B52" s="73" t="s">
        <v>57</v>
      </c>
    </row>
    <row r="53" spans="1:2" x14ac:dyDescent="0.2">
      <c r="A53" s="73" t="s">
        <v>58</v>
      </c>
      <c r="B53" s="73" t="s">
        <v>58</v>
      </c>
    </row>
    <row r="54" spans="1:2" x14ac:dyDescent="0.2">
      <c r="A54" s="73" t="s">
        <v>59</v>
      </c>
      <c r="B54" s="73" t="s">
        <v>59</v>
      </c>
    </row>
    <row r="55" spans="1:2" x14ac:dyDescent="0.2">
      <c r="A55" s="73" t="s">
        <v>60</v>
      </c>
      <c r="B55" s="73" t="s">
        <v>60</v>
      </c>
    </row>
    <row r="56" spans="1:2" x14ac:dyDescent="0.2">
      <c r="A56" s="73" t="s">
        <v>61</v>
      </c>
      <c r="B56" s="73" t="s">
        <v>61</v>
      </c>
    </row>
    <row r="57" spans="1:2" x14ac:dyDescent="0.2">
      <c r="A57" s="73" t="s">
        <v>62</v>
      </c>
      <c r="B57" s="73" t="s">
        <v>62</v>
      </c>
    </row>
    <row r="58" spans="1:2" x14ac:dyDescent="0.2">
      <c r="A58" s="73" t="s">
        <v>63</v>
      </c>
      <c r="B58" s="73" t="s">
        <v>63</v>
      </c>
    </row>
    <row r="59" spans="1:2" x14ac:dyDescent="0.2">
      <c r="A59" s="73" t="s">
        <v>64</v>
      </c>
      <c r="B59" s="73" t="s">
        <v>64</v>
      </c>
    </row>
    <row r="60" spans="1:2" x14ac:dyDescent="0.2">
      <c r="A60" s="73" t="s">
        <v>65</v>
      </c>
      <c r="B60" s="73" t="s">
        <v>65</v>
      </c>
    </row>
    <row r="61" spans="1:2" x14ac:dyDescent="0.2">
      <c r="A61" s="73" t="s">
        <v>66</v>
      </c>
      <c r="B61" s="73" t="s">
        <v>66</v>
      </c>
    </row>
    <row r="62" spans="1:2" x14ac:dyDescent="0.2">
      <c r="A62" s="73" t="s">
        <v>67</v>
      </c>
      <c r="B62" s="73" t="s">
        <v>67</v>
      </c>
    </row>
    <row r="63" spans="1:2" x14ac:dyDescent="0.2">
      <c r="A63" s="73" t="s">
        <v>68</v>
      </c>
      <c r="B63" s="73" t="s">
        <v>68</v>
      </c>
    </row>
    <row r="64" spans="1:2" x14ac:dyDescent="0.2">
      <c r="A64" s="73" t="s">
        <v>69</v>
      </c>
      <c r="B64" s="73" t="s">
        <v>69</v>
      </c>
    </row>
    <row r="65" spans="1:2" x14ac:dyDescent="0.2">
      <c r="A65" s="73" t="s">
        <v>70</v>
      </c>
      <c r="B65" s="73" t="s">
        <v>70</v>
      </c>
    </row>
    <row r="66" spans="1:2" x14ac:dyDescent="0.2">
      <c r="A66" s="73" t="s">
        <v>71</v>
      </c>
      <c r="B66" s="73" t="s">
        <v>71</v>
      </c>
    </row>
    <row r="67" spans="1:2" x14ac:dyDescent="0.2">
      <c r="A67" s="73" t="s">
        <v>72</v>
      </c>
      <c r="B67" s="73" t="s">
        <v>72</v>
      </c>
    </row>
    <row r="68" spans="1:2" x14ac:dyDescent="0.2">
      <c r="A68" s="73" t="s">
        <v>73</v>
      </c>
      <c r="B68" s="73" t="s">
        <v>73</v>
      </c>
    </row>
    <row r="69" spans="1:2" x14ac:dyDescent="0.2">
      <c r="A69" s="73" t="s">
        <v>74</v>
      </c>
      <c r="B69" s="73" t="s">
        <v>74</v>
      </c>
    </row>
    <row r="70" spans="1:2" x14ac:dyDescent="0.2">
      <c r="A70" s="73" t="s">
        <v>75</v>
      </c>
      <c r="B70" s="73" t="s">
        <v>75</v>
      </c>
    </row>
    <row r="71" spans="1:2" x14ac:dyDescent="0.2">
      <c r="A71" s="73" t="s">
        <v>76</v>
      </c>
      <c r="B71" s="73" t="s">
        <v>76</v>
      </c>
    </row>
    <row r="72" spans="1:2" x14ac:dyDescent="0.2">
      <c r="A72" s="73" t="s">
        <v>77</v>
      </c>
      <c r="B72" s="73" t="s">
        <v>77</v>
      </c>
    </row>
    <row r="73" spans="1:2" x14ac:dyDescent="0.2">
      <c r="A73" s="73" t="s">
        <v>78</v>
      </c>
      <c r="B73" s="73" t="s">
        <v>78</v>
      </c>
    </row>
    <row r="74" spans="1:2" x14ac:dyDescent="0.2">
      <c r="A74" s="73" t="s">
        <v>79</v>
      </c>
      <c r="B74" s="73" t="s">
        <v>79</v>
      </c>
    </row>
    <row r="75" spans="1:2" x14ac:dyDescent="0.2">
      <c r="A75" s="73" t="s">
        <v>80</v>
      </c>
      <c r="B75" s="73" t="s">
        <v>80</v>
      </c>
    </row>
    <row r="76" spans="1:2" x14ac:dyDescent="0.2">
      <c r="A76" s="73" t="s">
        <v>81</v>
      </c>
      <c r="B76" s="73" t="s">
        <v>81</v>
      </c>
    </row>
    <row r="77" spans="1:2" x14ac:dyDescent="0.2">
      <c r="A77" s="73" t="s">
        <v>82</v>
      </c>
      <c r="B77" s="73" t="s">
        <v>82</v>
      </c>
    </row>
    <row r="78" spans="1:2" x14ac:dyDescent="0.2">
      <c r="A78" s="73" t="s">
        <v>83</v>
      </c>
      <c r="B78" s="73" t="s">
        <v>83</v>
      </c>
    </row>
    <row r="79" spans="1:2" x14ac:dyDescent="0.2">
      <c r="A79" s="73" t="s">
        <v>84</v>
      </c>
      <c r="B79" s="73" t="s">
        <v>84</v>
      </c>
    </row>
    <row r="80" spans="1:2" x14ac:dyDescent="0.2">
      <c r="A80" s="73" t="s">
        <v>85</v>
      </c>
      <c r="B80" s="73" t="s">
        <v>85</v>
      </c>
    </row>
    <row r="81" spans="1:2" x14ac:dyDescent="0.2">
      <c r="A81" s="73" t="s">
        <v>86</v>
      </c>
      <c r="B81" s="73" t="s">
        <v>86</v>
      </c>
    </row>
    <row r="82" spans="1:2" x14ac:dyDescent="0.2">
      <c r="A82" s="73" t="s">
        <v>87</v>
      </c>
      <c r="B82" s="73" t="s">
        <v>87</v>
      </c>
    </row>
    <row r="83" spans="1:2" x14ac:dyDescent="0.2">
      <c r="A83" s="73" t="s">
        <v>88</v>
      </c>
      <c r="B83" s="73" t="s">
        <v>88</v>
      </c>
    </row>
    <row r="84" spans="1:2" x14ac:dyDescent="0.2">
      <c r="A84" s="73" t="s">
        <v>89</v>
      </c>
      <c r="B84" s="73" t="s">
        <v>89</v>
      </c>
    </row>
    <row r="85" spans="1:2" x14ac:dyDescent="0.2">
      <c r="A85" s="73" t="s">
        <v>90</v>
      </c>
      <c r="B85" s="73" t="s">
        <v>90</v>
      </c>
    </row>
    <row r="86" spans="1:2" x14ac:dyDescent="0.2">
      <c r="A86" s="73" t="s">
        <v>91</v>
      </c>
      <c r="B86" s="73" t="s">
        <v>91</v>
      </c>
    </row>
    <row r="87" spans="1:2" x14ac:dyDescent="0.2">
      <c r="A87" s="73" t="s">
        <v>92</v>
      </c>
      <c r="B87" s="73" t="s">
        <v>92</v>
      </c>
    </row>
    <row r="88" spans="1:2" x14ac:dyDescent="0.2">
      <c r="A88" s="73" t="s">
        <v>93</v>
      </c>
      <c r="B88" s="73" t="s">
        <v>93</v>
      </c>
    </row>
    <row r="89" spans="1:2" x14ac:dyDescent="0.2">
      <c r="A89" s="73" t="s">
        <v>94</v>
      </c>
      <c r="B89" s="73" t="s">
        <v>94</v>
      </c>
    </row>
    <row r="90" spans="1:2" x14ac:dyDescent="0.2">
      <c r="A90" s="73" t="s">
        <v>95</v>
      </c>
      <c r="B90" s="73" t="s">
        <v>95</v>
      </c>
    </row>
    <row r="91" spans="1:2" x14ac:dyDescent="0.2">
      <c r="A91" s="73" t="s">
        <v>96</v>
      </c>
      <c r="B91" s="73" t="s">
        <v>96</v>
      </c>
    </row>
    <row r="92" spans="1:2" x14ac:dyDescent="0.2">
      <c r="A92" s="73" t="s">
        <v>97</v>
      </c>
      <c r="B92" s="73" t="s">
        <v>97</v>
      </c>
    </row>
    <row r="93" spans="1:2" x14ac:dyDescent="0.2">
      <c r="A93" s="73" t="s">
        <v>98</v>
      </c>
      <c r="B93" s="73" t="s">
        <v>98</v>
      </c>
    </row>
    <row r="94" spans="1:2" x14ac:dyDescent="0.2">
      <c r="A94" s="73" t="s">
        <v>99</v>
      </c>
      <c r="B94" s="73" t="s">
        <v>99</v>
      </c>
    </row>
    <row r="95" spans="1:2" x14ac:dyDescent="0.2">
      <c r="A95" s="73" t="s">
        <v>100</v>
      </c>
      <c r="B95" s="73" t="s">
        <v>100</v>
      </c>
    </row>
    <row r="96" spans="1:2" x14ac:dyDescent="0.2">
      <c r="A96" s="73" t="s">
        <v>101</v>
      </c>
      <c r="B96" s="73" t="s">
        <v>101</v>
      </c>
    </row>
    <row r="97" spans="1:2" x14ac:dyDescent="0.2">
      <c r="A97" s="73" t="s">
        <v>102</v>
      </c>
      <c r="B97" s="73" t="s">
        <v>102</v>
      </c>
    </row>
    <row r="98" spans="1:2" x14ac:dyDescent="0.2">
      <c r="A98" s="73" t="s">
        <v>103</v>
      </c>
      <c r="B98" s="73" t="s">
        <v>103</v>
      </c>
    </row>
    <row r="99" spans="1:2" x14ac:dyDescent="0.2">
      <c r="A99" s="73" t="s">
        <v>104</v>
      </c>
      <c r="B99" s="73" t="s">
        <v>104</v>
      </c>
    </row>
    <row r="100" spans="1:2" x14ac:dyDescent="0.2">
      <c r="A100" s="73" t="s">
        <v>105</v>
      </c>
      <c r="B100" s="73" t="s">
        <v>105</v>
      </c>
    </row>
    <row r="101" spans="1:2" x14ac:dyDescent="0.2">
      <c r="A101" s="73" t="s">
        <v>106</v>
      </c>
      <c r="B101" s="73" t="s">
        <v>106</v>
      </c>
    </row>
    <row r="102" spans="1:2" x14ac:dyDescent="0.2">
      <c r="A102" s="73" t="s">
        <v>107</v>
      </c>
      <c r="B102" s="73" t="s">
        <v>107</v>
      </c>
    </row>
    <row r="103" spans="1:2" x14ac:dyDescent="0.2">
      <c r="A103" s="73" t="s">
        <v>108</v>
      </c>
      <c r="B103" s="73" t="s">
        <v>108</v>
      </c>
    </row>
    <row r="104" spans="1:2" x14ac:dyDescent="0.2">
      <c r="A104" s="73" t="s">
        <v>109</v>
      </c>
      <c r="B104" s="73" t="s">
        <v>109</v>
      </c>
    </row>
    <row r="105" spans="1:2" x14ac:dyDescent="0.2">
      <c r="A105" s="73" t="s">
        <v>110</v>
      </c>
      <c r="B105" s="73" t="s">
        <v>110</v>
      </c>
    </row>
    <row r="106" spans="1:2" x14ac:dyDescent="0.2">
      <c r="A106" s="73" t="s">
        <v>111</v>
      </c>
      <c r="B106" s="73" t="s">
        <v>111</v>
      </c>
    </row>
    <row r="107" spans="1:2" x14ac:dyDescent="0.2">
      <c r="A107" s="73" t="s">
        <v>112</v>
      </c>
      <c r="B107" s="73" t="s">
        <v>112</v>
      </c>
    </row>
    <row r="108" spans="1:2" x14ac:dyDescent="0.2">
      <c r="A108" s="73" t="s">
        <v>113</v>
      </c>
      <c r="B108" s="73" t="s">
        <v>113</v>
      </c>
    </row>
    <row r="109" spans="1:2" x14ac:dyDescent="0.2">
      <c r="A109" s="73" t="s">
        <v>114</v>
      </c>
      <c r="B109" s="73" t="s">
        <v>114</v>
      </c>
    </row>
    <row r="110" spans="1:2" x14ac:dyDescent="0.2">
      <c r="A110" s="73" t="s">
        <v>115</v>
      </c>
      <c r="B110" s="73" t="s">
        <v>115</v>
      </c>
    </row>
    <row r="111" spans="1:2" x14ac:dyDescent="0.2">
      <c r="A111" s="73" t="s">
        <v>116</v>
      </c>
      <c r="B111" s="73" t="s">
        <v>116</v>
      </c>
    </row>
    <row r="112" spans="1:2" x14ac:dyDescent="0.2">
      <c r="A112" s="73" t="s">
        <v>117</v>
      </c>
      <c r="B112" s="73" t="s">
        <v>117</v>
      </c>
    </row>
    <row r="113" spans="1:2" x14ac:dyDescent="0.2">
      <c r="A113" s="73" t="s">
        <v>118</v>
      </c>
      <c r="B113" s="73" t="s">
        <v>118</v>
      </c>
    </row>
    <row r="114" spans="1:2" x14ac:dyDescent="0.2">
      <c r="A114" s="73" t="s">
        <v>119</v>
      </c>
      <c r="B114" s="73" t="s">
        <v>119</v>
      </c>
    </row>
    <row r="115" spans="1:2" x14ac:dyDescent="0.2">
      <c r="A115" s="73" t="s">
        <v>120</v>
      </c>
      <c r="B115" s="73" t="s">
        <v>120</v>
      </c>
    </row>
    <row r="116" spans="1:2" x14ac:dyDescent="0.2">
      <c r="A116" s="73" t="s">
        <v>121</v>
      </c>
      <c r="B116" s="73" t="s">
        <v>121</v>
      </c>
    </row>
    <row r="117" spans="1:2" x14ac:dyDescent="0.2">
      <c r="A117" s="73" t="s">
        <v>122</v>
      </c>
      <c r="B117" s="73" t="s">
        <v>122</v>
      </c>
    </row>
    <row r="118" spans="1:2" x14ac:dyDescent="0.2">
      <c r="A118" s="73" t="s">
        <v>123</v>
      </c>
      <c r="B118" s="73" t="s">
        <v>123</v>
      </c>
    </row>
    <row r="119" spans="1:2" x14ac:dyDescent="0.2">
      <c r="A119" s="73" t="s">
        <v>124</v>
      </c>
      <c r="B119" s="73" t="s">
        <v>124</v>
      </c>
    </row>
    <row r="120" spans="1:2" x14ac:dyDescent="0.2">
      <c r="A120" s="73" t="s">
        <v>125</v>
      </c>
      <c r="B120" s="73" t="s">
        <v>125</v>
      </c>
    </row>
    <row r="121" spans="1:2" x14ac:dyDescent="0.2">
      <c r="A121" s="73" t="s">
        <v>126</v>
      </c>
      <c r="B121" s="73" t="s">
        <v>126</v>
      </c>
    </row>
    <row r="122" spans="1:2" x14ac:dyDescent="0.2">
      <c r="A122" s="73" t="s">
        <v>127</v>
      </c>
      <c r="B122" s="73" t="s">
        <v>127</v>
      </c>
    </row>
    <row r="123" spans="1:2" x14ac:dyDescent="0.2">
      <c r="A123" s="73" t="s">
        <v>128</v>
      </c>
      <c r="B123" s="73" t="s">
        <v>128</v>
      </c>
    </row>
    <row r="124" spans="1:2" x14ac:dyDescent="0.2">
      <c r="A124" s="73" t="s">
        <v>129</v>
      </c>
      <c r="B124" s="73" t="s">
        <v>129</v>
      </c>
    </row>
    <row r="125" spans="1:2" x14ac:dyDescent="0.2">
      <c r="A125" s="73" t="s">
        <v>130</v>
      </c>
      <c r="B125" s="73" t="s">
        <v>130</v>
      </c>
    </row>
    <row r="126" spans="1:2" x14ac:dyDescent="0.2">
      <c r="A126" s="73" t="s">
        <v>131</v>
      </c>
      <c r="B126" s="73" t="s">
        <v>131</v>
      </c>
    </row>
    <row r="127" spans="1:2" x14ac:dyDescent="0.2">
      <c r="A127" s="73" t="s">
        <v>132</v>
      </c>
      <c r="B127" s="73" t="s">
        <v>132</v>
      </c>
    </row>
    <row r="128" spans="1:2" x14ac:dyDescent="0.2">
      <c r="A128" s="73" t="s">
        <v>133</v>
      </c>
      <c r="B128" s="73" t="s">
        <v>133</v>
      </c>
    </row>
    <row r="129" spans="1:2" x14ac:dyDescent="0.2">
      <c r="A129" s="73" t="s">
        <v>134</v>
      </c>
      <c r="B129" s="73" t="s">
        <v>134</v>
      </c>
    </row>
    <row r="130" spans="1:2" x14ac:dyDescent="0.2">
      <c r="A130" s="73" t="s">
        <v>135</v>
      </c>
      <c r="B130" s="73" t="s">
        <v>135</v>
      </c>
    </row>
    <row r="131" spans="1:2" x14ac:dyDescent="0.2">
      <c r="A131" s="73" t="s">
        <v>136</v>
      </c>
      <c r="B131" s="73" t="s">
        <v>136</v>
      </c>
    </row>
    <row r="132" spans="1:2" x14ac:dyDescent="0.2">
      <c r="A132" s="73" t="s">
        <v>137</v>
      </c>
      <c r="B132" s="73" t="s">
        <v>137</v>
      </c>
    </row>
    <row r="133" spans="1:2" x14ac:dyDescent="0.2">
      <c r="A133" s="73" t="s">
        <v>138</v>
      </c>
      <c r="B133" s="73" t="s">
        <v>138</v>
      </c>
    </row>
    <row r="134" spans="1:2" x14ac:dyDescent="0.2">
      <c r="A134" s="73" t="s">
        <v>139</v>
      </c>
      <c r="B134" s="73" t="s">
        <v>139</v>
      </c>
    </row>
    <row r="135" spans="1:2" x14ac:dyDescent="0.2">
      <c r="A135" s="73" t="s">
        <v>140</v>
      </c>
      <c r="B135" s="73" t="s">
        <v>140</v>
      </c>
    </row>
    <row r="136" spans="1:2" x14ac:dyDescent="0.2">
      <c r="A136" s="73" t="s">
        <v>141</v>
      </c>
      <c r="B136" s="73" t="s">
        <v>141</v>
      </c>
    </row>
    <row r="137" spans="1:2" x14ac:dyDescent="0.2">
      <c r="A137" s="73" t="s">
        <v>142</v>
      </c>
      <c r="B137" s="73" t="s">
        <v>142</v>
      </c>
    </row>
    <row r="138" spans="1:2" x14ac:dyDescent="0.2">
      <c r="A138" s="73" t="s">
        <v>143</v>
      </c>
      <c r="B138" s="73" t="s">
        <v>143</v>
      </c>
    </row>
    <row r="139" spans="1:2" x14ac:dyDescent="0.2">
      <c r="A139" s="73" t="s">
        <v>144</v>
      </c>
      <c r="B139" s="73" t="s">
        <v>144</v>
      </c>
    </row>
    <row r="140" spans="1:2" x14ac:dyDescent="0.2">
      <c r="A140" s="73" t="s">
        <v>145</v>
      </c>
      <c r="B140" s="73" t="s">
        <v>145</v>
      </c>
    </row>
    <row r="141" spans="1:2" x14ac:dyDescent="0.2">
      <c r="A141" s="73" t="s">
        <v>146</v>
      </c>
      <c r="B141" s="73" t="s">
        <v>146</v>
      </c>
    </row>
    <row r="142" spans="1:2" x14ac:dyDescent="0.2">
      <c r="A142" s="73" t="s">
        <v>147</v>
      </c>
      <c r="B142" s="73" t="s">
        <v>147</v>
      </c>
    </row>
    <row r="143" spans="1:2" x14ac:dyDescent="0.2">
      <c r="A143" s="73" t="s">
        <v>148</v>
      </c>
      <c r="B143" s="73" t="s">
        <v>148</v>
      </c>
    </row>
    <row r="144" spans="1:2" x14ac:dyDescent="0.2">
      <c r="A144" s="73" t="s">
        <v>149</v>
      </c>
      <c r="B144" s="73" t="s">
        <v>149</v>
      </c>
    </row>
    <row r="145" spans="1:2" x14ac:dyDescent="0.2">
      <c r="A145" s="73" t="s">
        <v>150</v>
      </c>
      <c r="B145" s="73" t="s">
        <v>150</v>
      </c>
    </row>
    <row r="146" spans="1:2" x14ac:dyDescent="0.2">
      <c r="A146" s="73" t="s">
        <v>151</v>
      </c>
      <c r="B146" s="73" t="s">
        <v>151</v>
      </c>
    </row>
    <row r="147" spans="1:2" x14ac:dyDescent="0.2">
      <c r="A147" s="73" t="s">
        <v>152</v>
      </c>
      <c r="B147" s="73" t="s">
        <v>152</v>
      </c>
    </row>
    <row r="148" spans="1:2" x14ac:dyDescent="0.2">
      <c r="A148" s="73" t="s">
        <v>153</v>
      </c>
      <c r="B148" s="73" t="s">
        <v>153</v>
      </c>
    </row>
    <row r="149" spans="1:2" x14ac:dyDescent="0.2">
      <c r="A149" s="73" t="s">
        <v>154</v>
      </c>
      <c r="B149" s="73" t="s">
        <v>154</v>
      </c>
    </row>
    <row r="150" spans="1:2" x14ac:dyDescent="0.2">
      <c r="A150" s="73" t="s">
        <v>155</v>
      </c>
      <c r="B150" s="73" t="s">
        <v>155</v>
      </c>
    </row>
    <row r="151" spans="1:2" x14ac:dyDescent="0.2">
      <c r="A151" s="73" t="s">
        <v>156</v>
      </c>
      <c r="B151" s="73" t="s">
        <v>156</v>
      </c>
    </row>
    <row r="152" spans="1:2" x14ac:dyDescent="0.2">
      <c r="A152" s="73" t="s">
        <v>157</v>
      </c>
      <c r="B152" s="73" t="s">
        <v>157</v>
      </c>
    </row>
    <row r="153" spans="1:2" x14ac:dyDescent="0.2">
      <c r="A153" s="73" t="s">
        <v>158</v>
      </c>
      <c r="B153" s="73" t="s">
        <v>158</v>
      </c>
    </row>
    <row r="154" spans="1:2" x14ac:dyDescent="0.2">
      <c r="A154" s="73" t="s">
        <v>159</v>
      </c>
      <c r="B154" s="73" t="s">
        <v>159</v>
      </c>
    </row>
    <row r="155" spans="1:2" x14ac:dyDescent="0.2">
      <c r="A155" s="73" t="s">
        <v>160</v>
      </c>
      <c r="B155" s="73" t="s">
        <v>160</v>
      </c>
    </row>
    <row r="156" spans="1:2" x14ac:dyDescent="0.2">
      <c r="A156" s="73" t="s">
        <v>161</v>
      </c>
      <c r="B156" s="73" t="s">
        <v>161</v>
      </c>
    </row>
    <row r="157" spans="1:2" x14ac:dyDescent="0.2">
      <c r="A157" s="73" t="s">
        <v>162</v>
      </c>
      <c r="B157" s="73" t="s">
        <v>162</v>
      </c>
    </row>
    <row r="158" spans="1:2" x14ac:dyDescent="0.2">
      <c r="A158" s="73" t="s">
        <v>163</v>
      </c>
      <c r="B158" s="73" t="s">
        <v>163</v>
      </c>
    </row>
    <row r="159" spans="1:2" x14ac:dyDescent="0.2">
      <c r="A159" s="73" t="s">
        <v>164</v>
      </c>
      <c r="B159" s="73" t="s">
        <v>164</v>
      </c>
    </row>
    <row r="160" spans="1:2" x14ac:dyDescent="0.2">
      <c r="A160" s="73" t="s">
        <v>165</v>
      </c>
      <c r="B160" s="73" t="s">
        <v>165</v>
      </c>
    </row>
    <row r="161" spans="1:2" x14ac:dyDescent="0.2">
      <c r="A161" s="73" t="s">
        <v>166</v>
      </c>
      <c r="B161" s="73" t="s">
        <v>166</v>
      </c>
    </row>
    <row r="162" spans="1:2" x14ac:dyDescent="0.2">
      <c r="A162" s="73" t="s">
        <v>167</v>
      </c>
      <c r="B162" s="73" t="s">
        <v>167</v>
      </c>
    </row>
    <row r="163" spans="1:2" x14ac:dyDescent="0.2">
      <c r="A163" s="73" t="s">
        <v>168</v>
      </c>
      <c r="B163" s="73" t="s">
        <v>168</v>
      </c>
    </row>
    <row r="164" spans="1:2" x14ac:dyDescent="0.2">
      <c r="A164" s="73" t="s">
        <v>169</v>
      </c>
      <c r="B164" s="73" t="s">
        <v>169</v>
      </c>
    </row>
    <row r="165" spans="1:2" x14ac:dyDescent="0.2">
      <c r="A165" s="73" t="s">
        <v>170</v>
      </c>
      <c r="B165" s="73" t="s">
        <v>170</v>
      </c>
    </row>
    <row r="166" spans="1:2" x14ac:dyDescent="0.2">
      <c r="A166" s="73" t="s">
        <v>171</v>
      </c>
      <c r="B166" s="73" t="s">
        <v>171</v>
      </c>
    </row>
    <row r="167" spans="1:2" x14ac:dyDescent="0.2">
      <c r="A167" s="73" t="s">
        <v>172</v>
      </c>
      <c r="B167" s="73" t="s">
        <v>172</v>
      </c>
    </row>
    <row r="168" spans="1:2" x14ac:dyDescent="0.2">
      <c r="A168" s="73" t="s">
        <v>173</v>
      </c>
      <c r="B168" s="73" t="s">
        <v>173</v>
      </c>
    </row>
    <row r="169" spans="1:2" x14ac:dyDescent="0.2">
      <c r="A169" s="73" t="s">
        <v>174</v>
      </c>
      <c r="B169" s="73" t="s">
        <v>174</v>
      </c>
    </row>
    <row r="170" spans="1:2" x14ac:dyDescent="0.2">
      <c r="A170" s="73" t="s">
        <v>175</v>
      </c>
      <c r="B170" s="73" t="s">
        <v>175</v>
      </c>
    </row>
    <row r="171" spans="1:2" x14ac:dyDescent="0.2">
      <c r="A171" s="73" t="s">
        <v>176</v>
      </c>
      <c r="B171" s="73" t="s">
        <v>176</v>
      </c>
    </row>
    <row r="172" spans="1:2" x14ac:dyDescent="0.2">
      <c r="A172" s="73" t="s">
        <v>177</v>
      </c>
      <c r="B172" s="73" t="s">
        <v>177</v>
      </c>
    </row>
    <row r="173" spans="1:2" x14ac:dyDescent="0.2">
      <c r="A173" s="73" t="s">
        <v>178</v>
      </c>
      <c r="B173" s="73" t="s">
        <v>178</v>
      </c>
    </row>
    <row r="174" spans="1:2" x14ac:dyDescent="0.2">
      <c r="A174" s="73" t="s">
        <v>179</v>
      </c>
      <c r="B174" s="73" t="s">
        <v>179</v>
      </c>
    </row>
    <row r="175" spans="1:2" x14ac:dyDescent="0.2">
      <c r="A175" s="73" t="s">
        <v>180</v>
      </c>
      <c r="B175" s="73" t="s">
        <v>180</v>
      </c>
    </row>
    <row r="176" spans="1:2" x14ac:dyDescent="0.2">
      <c r="A176" s="73" t="s">
        <v>181</v>
      </c>
      <c r="B176" s="73" t="s">
        <v>181</v>
      </c>
    </row>
    <row r="177" spans="1:2" x14ac:dyDescent="0.2">
      <c r="A177" s="73" t="s">
        <v>182</v>
      </c>
      <c r="B177" s="73" t="s">
        <v>182</v>
      </c>
    </row>
    <row r="178" spans="1:2" x14ac:dyDescent="0.2">
      <c r="A178" s="73" t="s">
        <v>183</v>
      </c>
      <c r="B178" s="73" t="s">
        <v>183</v>
      </c>
    </row>
    <row r="179" spans="1:2" x14ac:dyDescent="0.2">
      <c r="A179" s="73" t="s">
        <v>184</v>
      </c>
      <c r="B179" s="73" t="s">
        <v>184</v>
      </c>
    </row>
    <row r="180" spans="1:2" x14ac:dyDescent="0.2">
      <c r="A180" s="73" t="s">
        <v>185</v>
      </c>
      <c r="B180" s="73" t="s">
        <v>185</v>
      </c>
    </row>
    <row r="181" spans="1:2" x14ac:dyDescent="0.2">
      <c r="A181" s="73" t="s">
        <v>186</v>
      </c>
      <c r="B181" s="73" t="s">
        <v>186</v>
      </c>
    </row>
    <row r="182" spans="1:2" x14ac:dyDescent="0.2">
      <c r="A182" s="73" t="s">
        <v>187</v>
      </c>
      <c r="B182" s="73" t="s">
        <v>187</v>
      </c>
    </row>
    <row r="183" spans="1:2" x14ac:dyDescent="0.2">
      <c r="A183" s="73" t="s">
        <v>188</v>
      </c>
      <c r="B183" s="73" t="s">
        <v>188</v>
      </c>
    </row>
    <row r="184" spans="1:2" x14ac:dyDescent="0.2">
      <c r="A184" s="73" t="s">
        <v>189</v>
      </c>
      <c r="B184" s="73" t="s">
        <v>189</v>
      </c>
    </row>
    <row r="185" spans="1:2" x14ac:dyDescent="0.2">
      <c r="A185" s="73" t="s">
        <v>190</v>
      </c>
      <c r="B185" s="73" t="s">
        <v>190</v>
      </c>
    </row>
    <row r="186" spans="1:2" x14ac:dyDescent="0.2">
      <c r="A186" s="73" t="s">
        <v>191</v>
      </c>
      <c r="B186" s="73" t="s">
        <v>191</v>
      </c>
    </row>
    <row r="187" spans="1:2" x14ac:dyDescent="0.2">
      <c r="A187" s="73" t="s">
        <v>192</v>
      </c>
      <c r="B187" s="73" t="s">
        <v>192</v>
      </c>
    </row>
    <row r="188" spans="1:2" x14ac:dyDescent="0.2">
      <c r="A188" s="73" t="s">
        <v>193</v>
      </c>
      <c r="B188" s="73" t="s">
        <v>193</v>
      </c>
    </row>
    <row r="189" spans="1:2" x14ac:dyDescent="0.2">
      <c r="A189" s="73" t="s">
        <v>194</v>
      </c>
      <c r="B189" s="73" t="s">
        <v>194</v>
      </c>
    </row>
    <row r="190" spans="1:2" x14ac:dyDescent="0.2">
      <c r="A190" s="73" t="s">
        <v>195</v>
      </c>
      <c r="B190" s="73" t="s">
        <v>195</v>
      </c>
    </row>
    <row r="191" spans="1:2" x14ac:dyDescent="0.2">
      <c r="A191" s="73" t="s">
        <v>196</v>
      </c>
      <c r="B191" s="73" t="s">
        <v>196</v>
      </c>
    </row>
    <row r="192" spans="1:2" x14ac:dyDescent="0.2">
      <c r="A192" s="73" t="s">
        <v>197</v>
      </c>
      <c r="B192" s="73" t="s">
        <v>197</v>
      </c>
    </row>
    <row r="193" spans="1:2" x14ac:dyDescent="0.2">
      <c r="A193" s="73" t="s">
        <v>198</v>
      </c>
      <c r="B193" s="73" t="s">
        <v>198</v>
      </c>
    </row>
    <row r="194" spans="1:2" x14ac:dyDescent="0.2">
      <c r="A194" s="73" t="s">
        <v>199</v>
      </c>
      <c r="B194" s="73" t="s">
        <v>199</v>
      </c>
    </row>
    <row r="195" spans="1:2" x14ac:dyDescent="0.2">
      <c r="A195" s="73" t="s">
        <v>200</v>
      </c>
      <c r="B195" s="73" t="s">
        <v>200</v>
      </c>
    </row>
    <row r="196" spans="1:2" x14ac:dyDescent="0.2">
      <c r="A196" s="73" t="s">
        <v>201</v>
      </c>
      <c r="B196" s="73" t="s">
        <v>201</v>
      </c>
    </row>
    <row r="197" spans="1:2" x14ac:dyDescent="0.2">
      <c r="A197" s="73" t="s">
        <v>202</v>
      </c>
      <c r="B197" s="73" t="s">
        <v>202</v>
      </c>
    </row>
    <row r="198" spans="1:2" x14ac:dyDescent="0.2">
      <c r="A198" s="73" t="s">
        <v>203</v>
      </c>
      <c r="B198" s="73" t="s">
        <v>203</v>
      </c>
    </row>
    <row r="199" spans="1:2" x14ac:dyDescent="0.2">
      <c r="A199" s="73" t="s">
        <v>204</v>
      </c>
      <c r="B199" s="73" t="s">
        <v>204</v>
      </c>
    </row>
    <row r="200" spans="1:2" x14ac:dyDescent="0.2">
      <c r="A200" s="73" t="s">
        <v>205</v>
      </c>
      <c r="B200" s="73" t="s">
        <v>205</v>
      </c>
    </row>
    <row r="201" spans="1:2" x14ac:dyDescent="0.2">
      <c r="A201" s="73" t="s">
        <v>206</v>
      </c>
      <c r="B201" s="73" t="s">
        <v>206</v>
      </c>
    </row>
    <row r="202" spans="1:2" x14ac:dyDescent="0.2">
      <c r="A202" s="73" t="s">
        <v>207</v>
      </c>
      <c r="B202" s="73" t="s">
        <v>207</v>
      </c>
    </row>
    <row r="203" spans="1:2" x14ac:dyDescent="0.2">
      <c r="A203" s="73" t="s">
        <v>208</v>
      </c>
      <c r="B203" s="73" t="s">
        <v>208</v>
      </c>
    </row>
    <row r="204" spans="1:2" x14ac:dyDescent="0.2">
      <c r="A204" s="73" t="s">
        <v>209</v>
      </c>
      <c r="B204" s="73" t="s">
        <v>209</v>
      </c>
    </row>
    <row r="205" spans="1:2" x14ac:dyDescent="0.2">
      <c r="A205" s="73" t="s">
        <v>210</v>
      </c>
      <c r="B205" s="73" t="s">
        <v>210</v>
      </c>
    </row>
    <row r="206" spans="1:2" x14ac:dyDescent="0.2">
      <c r="A206" s="73" t="s">
        <v>211</v>
      </c>
      <c r="B206" s="73" t="s">
        <v>211</v>
      </c>
    </row>
    <row r="207" spans="1:2" x14ac:dyDescent="0.2">
      <c r="A207" s="73" t="s">
        <v>212</v>
      </c>
      <c r="B207" s="73" t="s">
        <v>212</v>
      </c>
    </row>
    <row r="208" spans="1:2" x14ac:dyDescent="0.2">
      <c r="A208" s="73" t="s">
        <v>213</v>
      </c>
      <c r="B208" s="73" t="s">
        <v>213</v>
      </c>
    </row>
    <row r="209" spans="1:2" x14ac:dyDescent="0.2">
      <c r="A209" s="73" t="s">
        <v>214</v>
      </c>
      <c r="B209" s="73" t="s">
        <v>214</v>
      </c>
    </row>
    <row r="210" spans="1:2" x14ac:dyDescent="0.2">
      <c r="A210" s="73" t="s">
        <v>215</v>
      </c>
      <c r="B210" s="73" t="s">
        <v>215</v>
      </c>
    </row>
    <row r="211" spans="1:2" x14ac:dyDescent="0.2">
      <c r="A211" s="73" t="s">
        <v>216</v>
      </c>
      <c r="B211" s="73" t="s">
        <v>216</v>
      </c>
    </row>
    <row r="212" spans="1:2" x14ac:dyDescent="0.2">
      <c r="A212" s="73" t="s">
        <v>217</v>
      </c>
      <c r="B212" s="73" t="s">
        <v>217</v>
      </c>
    </row>
    <row r="213" spans="1:2" x14ac:dyDescent="0.2">
      <c r="A213" s="73" t="s">
        <v>218</v>
      </c>
      <c r="B213" s="73" t="s">
        <v>218</v>
      </c>
    </row>
    <row r="214" spans="1:2" x14ac:dyDescent="0.2">
      <c r="A214" s="73" t="s">
        <v>219</v>
      </c>
      <c r="B214" s="73" t="s">
        <v>219</v>
      </c>
    </row>
    <row r="215" spans="1:2" x14ac:dyDescent="0.2">
      <c r="A215" s="73" t="s">
        <v>220</v>
      </c>
      <c r="B215" s="73" t="s">
        <v>220</v>
      </c>
    </row>
    <row r="216" spans="1:2" x14ac:dyDescent="0.2">
      <c r="A216" s="73" t="s">
        <v>221</v>
      </c>
      <c r="B216" s="73" t="s">
        <v>221</v>
      </c>
    </row>
    <row r="217" spans="1:2" x14ac:dyDescent="0.2">
      <c r="A217" s="73" t="s">
        <v>222</v>
      </c>
      <c r="B217" s="73" t="s">
        <v>222</v>
      </c>
    </row>
    <row r="218" spans="1:2" x14ac:dyDescent="0.2">
      <c r="A218" s="73" t="s">
        <v>223</v>
      </c>
      <c r="B218" s="73" t="s">
        <v>223</v>
      </c>
    </row>
    <row r="219" spans="1:2" x14ac:dyDescent="0.2">
      <c r="A219" s="73" t="s">
        <v>224</v>
      </c>
      <c r="B219" s="73" t="s">
        <v>224</v>
      </c>
    </row>
    <row r="220" spans="1:2" x14ac:dyDescent="0.2">
      <c r="A220" s="73" t="s">
        <v>225</v>
      </c>
      <c r="B220" s="73" t="s">
        <v>225</v>
      </c>
    </row>
    <row r="221" spans="1:2" x14ac:dyDescent="0.2">
      <c r="A221" s="73" t="s">
        <v>226</v>
      </c>
      <c r="B221" s="73" t="s">
        <v>226</v>
      </c>
    </row>
    <row r="222" spans="1:2" x14ac:dyDescent="0.2">
      <c r="A222" s="73" t="s">
        <v>227</v>
      </c>
      <c r="B222" s="73" t="s">
        <v>227</v>
      </c>
    </row>
    <row r="223" spans="1:2" x14ac:dyDescent="0.2">
      <c r="A223" s="73" t="s">
        <v>228</v>
      </c>
      <c r="B223" s="73" t="s">
        <v>228</v>
      </c>
    </row>
    <row r="224" spans="1:2" x14ac:dyDescent="0.2">
      <c r="A224" s="73" t="s">
        <v>229</v>
      </c>
      <c r="B224" s="73" t="s">
        <v>229</v>
      </c>
    </row>
    <row r="225" spans="1:2" x14ac:dyDescent="0.2">
      <c r="A225" s="73" t="s">
        <v>230</v>
      </c>
      <c r="B225" s="73" t="s">
        <v>230</v>
      </c>
    </row>
    <row r="226" spans="1:2" x14ac:dyDescent="0.2">
      <c r="A226" s="73" t="s">
        <v>231</v>
      </c>
      <c r="B226" s="73" t="s">
        <v>231</v>
      </c>
    </row>
    <row r="227" spans="1:2" x14ac:dyDescent="0.2">
      <c r="A227" s="73" t="s">
        <v>232</v>
      </c>
      <c r="B227" s="73" t="s">
        <v>232</v>
      </c>
    </row>
    <row r="228" spans="1:2" x14ac:dyDescent="0.2">
      <c r="A228" s="73" t="s">
        <v>233</v>
      </c>
      <c r="B228" s="73" t="s">
        <v>233</v>
      </c>
    </row>
    <row r="229" spans="1:2" x14ac:dyDescent="0.2">
      <c r="A229" s="73" t="s">
        <v>234</v>
      </c>
      <c r="B229" s="73" t="s">
        <v>234</v>
      </c>
    </row>
    <row r="230" spans="1:2" x14ac:dyDescent="0.2">
      <c r="A230" s="73" t="s">
        <v>235</v>
      </c>
      <c r="B230" s="73" t="s">
        <v>235</v>
      </c>
    </row>
    <row r="231" spans="1:2" x14ac:dyDescent="0.2">
      <c r="A231" s="73" t="s">
        <v>236</v>
      </c>
      <c r="B231" s="73" t="s">
        <v>236</v>
      </c>
    </row>
    <row r="232" spans="1:2" x14ac:dyDescent="0.2">
      <c r="A232" s="73" t="s">
        <v>237</v>
      </c>
      <c r="B232" s="73" t="s">
        <v>237</v>
      </c>
    </row>
    <row r="233" spans="1:2" x14ac:dyDescent="0.2">
      <c r="A233" s="73" t="s">
        <v>238</v>
      </c>
      <c r="B233" s="73" t="s">
        <v>238</v>
      </c>
    </row>
    <row r="234" spans="1:2" x14ac:dyDescent="0.2">
      <c r="A234" s="73" t="s">
        <v>239</v>
      </c>
      <c r="B234" s="73" t="s">
        <v>239</v>
      </c>
    </row>
    <row r="235" spans="1:2" x14ac:dyDescent="0.2">
      <c r="A235" s="73" t="s">
        <v>240</v>
      </c>
      <c r="B235" s="73" t="s">
        <v>240</v>
      </c>
    </row>
    <row r="236" spans="1:2" x14ac:dyDescent="0.2">
      <c r="A236" s="73" t="s">
        <v>241</v>
      </c>
      <c r="B236" s="73" t="s">
        <v>241</v>
      </c>
    </row>
    <row r="237" spans="1:2" x14ac:dyDescent="0.2">
      <c r="A237" s="73" t="s">
        <v>242</v>
      </c>
      <c r="B237" s="73" t="s">
        <v>242</v>
      </c>
    </row>
    <row r="238" spans="1:2" x14ac:dyDescent="0.2">
      <c r="A238" s="73" t="s">
        <v>243</v>
      </c>
      <c r="B238" s="73" t="s">
        <v>243</v>
      </c>
    </row>
    <row r="239" spans="1:2" x14ac:dyDescent="0.2">
      <c r="A239" s="73" t="s">
        <v>244</v>
      </c>
      <c r="B239" s="73" t="s">
        <v>244</v>
      </c>
    </row>
    <row r="240" spans="1:2" x14ac:dyDescent="0.2">
      <c r="A240" s="73" t="s">
        <v>245</v>
      </c>
      <c r="B240" s="73" t="s">
        <v>245</v>
      </c>
    </row>
    <row r="241" spans="1:2" x14ac:dyDescent="0.2">
      <c r="A241" s="73" t="s">
        <v>246</v>
      </c>
      <c r="B241" s="73" t="s">
        <v>246</v>
      </c>
    </row>
    <row r="242" spans="1:2" x14ac:dyDescent="0.2">
      <c r="A242" s="73" t="s">
        <v>247</v>
      </c>
      <c r="B242" s="73" t="s">
        <v>247</v>
      </c>
    </row>
    <row r="243" spans="1:2" x14ac:dyDescent="0.2">
      <c r="A243" s="73" t="s">
        <v>248</v>
      </c>
      <c r="B243" s="73" t="s">
        <v>248</v>
      </c>
    </row>
    <row r="244" spans="1:2" x14ac:dyDescent="0.2">
      <c r="A244" s="73" t="s">
        <v>249</v>
      </c>
      <c r="B244" s="73" t="s">
        <v>249</v>
      </c>
    </row>
    <row r="245" spans="1:2" x14ac:dyDescent="0.2">
      <c r="A245" s="73" t="s">
        <v>250</v>
      </c>
      <c r="B245" s="73" t="s">
        <v>250</v>
      </c>
    </row>
    <row r="246" spans="1:2" x14ac:dyDescent="0.2">
      <c r="A246" s="73" t="s">
        <v>251</v>
      </c>
      <c r="B246" s="73" t="s">
        <v>251</v>
      </c>
    </row>
    <row r="247" spans="1:2" x14ac:dyDescent="0.2">
      <c r="A247" s="73" t="s">
        <v>252</v>
      </c>
      <c r="B247" s="73" t="s">
        <v>252</v>
      </c>
    </row>
    <row r="248" spans="1:2" x14ac:dyDescent="0.2">
      <c r="A248" s="73" t="s">
        <v>253</v>
      </c>
      <c r="B248" s="73" t="s">
        <v>253</v>
      </c>
    </row>
    <row r="249" spans="1:2" x14ac:dyDescent="0.2">
      <c r="A249" s="73" t="s">
        <v>254</v>
      </c>
      <c r="B249" s="73" t="s">
        <v>254</v>
      </c>
    </row>
    <row r="250" spans="1:2" x14ac:dyDescent="0.2">
      <c r="A250" s="73" t="s">
        <v>255</v>
      </c>
      <c r="B250" s="73" t="s">
        <v>255</v>
      </c>
    </row>
    <row r="251" spans="1:2" x14ac:dyDescent="0.2">
      <c r="A251" s="73" t="s">
        <v>256</v>
      </c>
      <c r="B251" s="73" t="s">
        <v>256</v>
      </c>
    </row>
    <row r="252" spans="1:2" x14ac:dyDescent="0.2">
      <c r="A252" s="73" t="s">
        <v>257</v>
      </c>
      <c r="B252" s="73" t="s">
        <v>257</v>
      </c>
    </row>
    <row r="253" spans="1:2" x14ac:dyDescent="0.2">
      <c r="A253" s="73" t="s">
        <v>258</v>
      </c>
      <c r="B253" s="73" t="s">
        <v>258</v>
      </c>
    </row>
    <row r="254" spans="1:2" x14ac:dyDescent="0.2">
      <c r="A254" s="73" t="s">
        <v>259</v>
      </c>
      <c r="B254" s="73" t="s">
        <v>259</v>
      </c>
    </row>
    <row r="255" spans="1:2" x14ac:dyDescent="0.2">
      <c r="A255" s="73" t="s">
        <v>260</v>
      </c>
      <c r="B255" s="73" t="s">
        <v>260</v>
      </c>
    </row>
    <row r="256" spans="1:2" x14ac:dyDescent="0.2">
      <c r="A256" s="73" t="s">
        <v>261</v>
      </c>
      <c r="B256" s="73" t="s">
        <v>261</v>
      </c>
    </row>
    <row r="257" spans="1:2" x14ac:dyDescent="0.2">
      <c r="A257" s="73" t="s">
        <v>262</v>
      </c>
      <c r="B257" s="73" t="s">
        <v>262</v>
      </c>
    </row>
    <row r="258" spans="1:2" x14ac:dyDescent="0.2">
      <c r="A258" s="73" t="s">
        <v>263</v>
      </c>
      <c r="B258" s="73" t="s">
        <v>263</v>
      </c>
    </row>
    <row r="259" spans="1:2" x14ac:dyDescent="0.2">
      <c r="A259" s="73" t="s">
        <v>264</v>
      </c>
      <c r="B259" s="73" t="s">
        <v>264</v>
      </c>
    </row>
    <row r="260" spans="1:2" x14ac:dyDescent="0.2">
      <c r="A260" s="73" t="s">
        <v>265</v>
      </c>
      <c r="B260" s="73" t="s">
        <v>265</v>
      </c>
    </row>
    <row r="261" spans="1:2" x14ac:dyDescent="0.2">
      <c r="A261" s="73" t="s">
        <v>266</v>
      </c>
      <c r="B261" s="73" t="s">
        <v>266</v>
      </c>
    </row>
    <row r="262" spans="1:2" x14ac:dyDescent="0.2">
      <c r="A262" s="73" t="s">
        <v>267</v>
      </c>
      <c r="B262" s="73" t="s">
        <v>267</v>
      </c>
    </row>
    <row r="263" spans="1:2" x14ac:dyDescent="0.2">
      <c r="A263" s="73" t="s">
        <v>268</v>
      </c>
      <c r="B263" s="73" t="s">
        <v>268</v>
      </c>
    </row>
    <row r="264" spans="1:2" x14ac:dyDescent="0.2">
      <c r="A264" s="73" t="s">
        <v>269</v>
      </c>
      <c r="B264" s="73" t="s">
        <v>269</v>
      </c>
    </row>
    <row r="265" spans="1:2" x14ac:dyDescent="0.2">
      <c r="A265" s="73" t="s">
        <v>270</v>
      </c>
      <c r="B265" s="73" t="s">
        <v>270</v>
      </c>
    </row>
    <row r="266" spans="1:2" x14ac:dyDescent="0.2">
      <c r="A266" s="73" t="s">
        <v>271</v>
      </c>
      <c r="B266" s="73" t="s">
        <v>271</v>
      </c>
    </row>
    <row r="267" spans="1:2" x14ac:dyDescent="0.2">
      <c r="A267" s="73" t="s">
        <v>272</v>
      </c>
      <c r="B267" s="73" t="s">
        <v>272</v>
      </c>
    </row>
    <row r="268" spans="1:2" x14ac:dyDescent="0.2">
      <c r="A268" s="73" t="s">
        <v>273</v>
      </c>
      <c r="B268" s="73" t="s">
        <v>273</v>
      </c>
    </row>
    <row r="269" spans="1:2" x14ac:dyDescent="0.2">
      <c r="A269" s="73" t="s">
        <v>274</v>
      </c>
      <c r="B269" s="73" t="s">
        <v>274</v>
      </c>
    </row>
    <row r="270" spans="1:2" x14ac:dyDescent="0.2">
      <c r="A270" s="73" t="s">
        <v>275</v>
      </c>
      <c r="B270" s="73" t="s">
        <v>275</v>
      </c>
    </row>
    <row r="271" spans="1:2" x14ac:dyDescent="0.2">
      <c r="A271" s="73" t="s">
        <v>276</v>
      </c>
      <c r="B271" s="73" t="s">
        <v>276</v>
      </c>
    </row>
    <row r="272" spans="1:2" x14ac:dyDescent="0.2">
      <c r="A272" s="73" t="s">
        <v>277</v>
      </c>
      <c r="B272" s="73" t="s">
        <v>277</v>
      </c>
    </row>
    <row r="273" spans="1:2" x14ac:dyDescent="0.2">
      <c r="A273" s="73" t="s">
        <v>278</v>
      </c>
      <c r="B273" s="73" t="s">
        <v>278</v>
      </c>
    </row>
    <row r="274" spans="1:2" x14ac:dyDescent="0.2">
      <c r="A274" s="73" t="s">
        <v>279</v>
      </c>
      <c r="B274" s="73" t="s">
        <v>279</v>
      </c>
    </row>
    <row r="275" spans="1:2" x14ac:dyDescent="0.2">
      <c r="A275" s="73" t="s">
        <v>280</v>
      </c>
      <c r="B275" s="73" t="s">
        <v>280</v>
      </c>
    </row>
    <row r="276" spans="1:2" x14ac:dyDescent="0.2">
      <c r="A276" s="73" t="s">
        <v>281</v>
      </c>
      <c r="B276" s="73" t="s">
        <v>281</v>
      </c>
    </row>
    <row r="277" spans="1:2" x14ac:dyDescent="0.2">
      <c r="A277" s="73" t="s">
        <v>282</v>
      </c>
      <c r="B277" s="73" t="s">
        <v>282</v>
      </c>
    </row>
    <row r="278" spans="1:2" x14ac:dyDescent="0.2">
      <c r="A278" s="73" t="s">
        <v>283</v>
      </c>
      <c r="B278" s="73" t="s">
        <v>283</v>
      </c>
    </row>
    <row r="279" spans="1:2" x14ac:dyDescent="0.2">
      <c r="A279" s="73" t="s">
        <v>284</v>
      </c>
      <c r="B279" s="73" t="s">
        <v>284</v>
      </c>
    </row>
    <row r="280" spans="1:2" x14ac:dyDescent="0.2">
      <c r="A280" s="73" t="s">
        <v>285</v>
      </c>
      <c r="B280" s="73" t="s">
        <v>285</v>
      </c>
    </row>
    <row r="281" spans="1:2" x14ac:dyDescent="0.2">
      <c r="A281" s="73" t="s">
        <v>286</v>
      </c>
      <c r="B281" s="73" t="s">
        <v>286</v>
      </c>
    </row>
    <row r="282" spans="1:2" x14ac:dyDescent="0.2">
      <c r="A282" s="73" t="s">
        <v>287</v>
      </c>
      <c r="B282" s="73" t="s">
        <v>287</v>
      </c>
    </row>
    <row r="283" spans="1:2" x14ac:dyDescent="0.2">
      <c r="A283" s="73" t="s">
        <v>288</v>
      </c>
      <c r="B283" s="73" t="s">
        <v>288</v>
      </c>
    </row>
    <row r="284" spans="1:2" x14ac:dyDescent="0.2">
      <c r="A284" s="73" t="s">
        <v>289</v>
      </c>
      <c r="B284" s="73" t="s">
        <v>289</v>
      </c>
    </row>
    <row r="285" spans="1:2" x14ac:dyDescent="0.2">
      <c r="A285" s="73" t="s">
        <v>290</v>
      </c>
      <c r="B285" s="73" t="s">
        <v>290</v>
      </c>
    </row>
    <row r="286" spans="1:2" x14ac:dyDescent="0.2">
      <c r="A286" s="73" t="s">
        <v>291</v>
      </c>
      <c r="B286" s="73" t="s">
        <v>291</v>
      </c>
    </row>
    <row r="287" spans="1:2" x14ac:dyDescent="0.2">
      <c r="A287" s="73" t="s">
        <v>292</v>
      </c>
      <c r="B287" s="73" t="s">
        <v>292</v>
      </c>
    </row>
    <row r="288" spans="1:2" x14ac:dyDescent="0.2">
      <c r="A288" s="73" t="s">
        <v>293</v>
      </c>
      <c r="B288" s="73" t="s">
        <v>293</v>
      </c>
    </row>
    <row r="289" spans="1:2" x14ac:dyDescent="0.2">
      <c r="A289" s="73" t="s">
        <v>294</v>
      </c>
      <c r="B289" s="73" t="s">
        <v>294</v>
      </c>
    </row>
    <row r="290" spans="1:2" x14ac:dyDescent="0.2">
      <c r="A290" s="73" t="s">
        <v>295</v>
      </c>
      <c r="B290" s="73" t="s">
        <v>295</v>
      </c>
    </row>
    <row r="291" spans="1:2" x14ac:dyDescent="0.2">
      <c r="A291" s="73" t="s">
        <v>296</v>
      </c>
      <c r="B291" s="73" t="s">
        <v>296</v>
      </c>
    </row>
    <row r="292" spans="1:2" x14ac:dyDescent="0.2">
      <c r="A292" s="73" t="s">
        <v>297</v>
      </c>
      <c r="B292" s="73" t="s">
        <v>297</v>
      </c>
    </row>
    <row r="293" spans="1:2" x14ac:dyDescent="0.2">
      <c r="A293" s="73" t="s">
        <v>298</v>
      </c>
      <c r="B293" s="73" t="s">
        <v>298</v>
      </c>
    </row>
    <row r="294" spans="1:2" x14ac:dyDescent="0.2">
      <c r="A294" s="73" t="s">
        <v>299</v>
      </c>
      <c r="B294" s="73" t="s">
        <v>299</v>
      </c>
    </row>
    <row r="295" spans="1:2" x14ac:dyDescent="0.2">
      <c r="A295" s="73" t="s">
        <v>300</v>
      </c>
      <c r="B295" s="73" t="s">
        <v>300</v>
      </c>
    </row>
    <row r="296" spans="1:2" x14ac:dyDescent="0.2">
      <c r="A296" s="73" t="s">
        <v>301</v>
      </c>
      <c r="B296" s="73" t="s">
        <v>301</v>
      </c>
    </row>
    <row r="297" spans="1:2" x14ac:dyDescent="0.2">
      <c r="A297" s="73" t="s">
        <v>302</v>
      </c>
      <c r="B297" s="73" t="s">
        <v>302</v>
      </c>
    </row>
    <row r="298" spans="1:2" x14ac:dyDescent="0.2">
      <c r="A298" s="73" t="s">
        <v>303</v>
      </c>
      <c r="B298" s="73" t="s">
        <v>303</v>
      </c>
    </row>
    <row r="299" spans="1:2" x14ac:dyDescent="0.2">
      <c r="A299" s="73" t="s">
        <v>304</v>
      </c>
      <c r="B299" s="73" t="s">
        <v>304</v>
      </c>
    </row>
    <row r="300" spans="1:2" x14ac:dyDescent="0.2">
      <c r="A300" s="73" t="s">
        <v>305</v>
      </c>
      <c r="B300" s="73" t="s">
        <v>305</v>
      </c>
    </row>
    <row r="301" spans="1:2" x14ac:dyDescent="0.2">
      <c r="A301" s="73" t="s">
        <v>306</v>
      </c>
      <c r="B301" s="73" t="s">
        <v>306</v>
      </c>
    </row>
    <row r="302" spans="1:2" x14ac:dyDescent="0.2">
      <c r="A302" s="73" t="s">
        <v>307</v>
      </c>
      <c r="B302" s="73" t="s">
        <v>307</v>
      </c>
    </row>
    <row r="303" spans="1:2" x14ac:dyDescent="0.2">
      <c r="A303" s="73" t="s">
        <v>308</v>
      </c>
      <c r="B303" s="73" t="s">
        <v>308</v>
      </c>
    </row>
    <row r="304" spans="1:2" x14ac:dyDescent="0.2">
      <c r="A304" s="73" t="s">
        <v>309</v>
      </c>
      <c r="B304" s="73" t="s">
        <v>309</v>
      </c>
    </row>
    <row r="305" spans="1:2" x14ac:dyDescent="0.2">
      <c r="A305" s="73" t="s">
        <v>310</v>
      </c>
      <c r="B305" s="73" t="s">
        <v>310</v>
      </c>
    </row>
    <row r="306" spans="1:2" x14ac:dyDescent="0.2">
      <c r="A306" s="73" t="s">
        <v>311</v>
      </c>
      <c r="B306" s="73" t="s">
        <v>311</v>
      </c>
    </row>
    <row r="307" spans="1:2" x14ac:dyDescent="0.2">
      <c r="A307" s="73" t="s">
        <v>312</v>
      </c>
      <c r="B307" s="73" t="s">
        <v>312</v>
      </c>
    </row>
    <row r="308" spans="1:2" x14ac:dyDescent="0.2">
      <c r="A308" s="73" t="s">
        <v>313</v>
      </c>
      <c r="B308" s="73" t="s">
        <v>313</v>
      </c>
    </row>
    <row r="309" spans="1:2" x14ac:dyDescent="0.2">
      <c r="A309" s="73" t="s">
        <v>314</v>
      </c>
      <c r="B309" s="73" t="s">
        <v>314</v>
      </c>
    </row>
    <row r="310" spans="1:2" x14ac:dyDescent="0.2">
      <c r="A310" s="73" t="s">
        <v>315</v>
      </c>
      <c r="B310" s="73" t="s">
        <v>315</v>
      </c>
    </row>
    <row r="311" spans="1:2" x14ac:dyDescent="0.2">
      <c r="A311" s="73" t="s">
        <v>316</v>
      </c>
      <c r="B311" s="73" t="s">
        <v>316</v>
      </c>
    </row>
    <row r="312" spans="1:2" x14ac:dyDescent="0.2">
      <c r="A312" s="73" t="s">
        <v>317</v>
      </c>
      <c r="B312" s="73" t="s">
        <v>317</v>
      </c>
    </row>
    <row r="313" spans="1:2" x14ac:dyDescent="0.2">
      <c r="A313" s="73" t="s">
        <v>318</v>
      </c>
      <c r="B313" s="73" t="s">
        <v>318</v>
      </c>
    </row>
    <row r="314" spans="1:2" x14ac:dyDescent="0.2">
      <c r="A314" s="73" t="s">
        <v>319</v>
      </c>
      <c r="B314" s="73" t="s">
        <v>319</v>
      </c>
    </row>
    <row r="315" spans="1:2" x14ac:dyDescent="0.2">
      <c r="A315" s="73" t="s">
        <v>320</v>
      </c>
      <c r="B315" s="73" t="s">
        <v>320</v>
      </c>
    </row>
    <row r="316" spans="1:2" x14ac:dyDescent="0.2">
      <c r="A316" s="73" t="s">
        <v>321</v>
      </c>
      <c r="B316" s="73" t="s">
        <v>321</v>
      </c>
    </row>
    <row r="317" spans="1:2" x14ac:dyDescent="0.2">
      <c r="A317" s="73" t="s">
        <v>322</v>
      </c>
      <c r="B317" s="73" t="s">
        <v>322</v>
      </c>
    </row>
    <row r="318" spans="1:2" x14ac:dyDescent="0.2">
      <c r="A318" s="73" t="s">
        <v>323</v>
      </c>
      <c r="B318" s="73" t="s">
        <v>323</v>
      </c>
    </row>
    <row r="319" spans="1:2" x14ac:dyDescent="0.2">
      <c r="A319" s="73" t="s">
        <v>324</v>
      </c>
      <c r="B319" s="73" t="s">
        <v>324</v>
      </c>
    </row>
    <row r="320" spans="1:2" x14ac:dyDescent="0.2">
      <c r="A320" s="73" t="s">
        <v>325</v>
      </c>
      <c r="B320" s="73" t="s">
        <v>325</v>
      </c>
    </row>
    <row r="321" spans="1:2" x14ac:dyDescent="0.2">
      <c r="A321" s="73" t="s">
        <v>326</v>
      </c>
      <c r="B321" s="73" t="s">
        <v>326</v>
      </c>
    </row>
    <row r="322" spans="1:2" x14ac:dyDescent="0.2">
      <c r="A322" s="73" t="s">
        <v>327</v>
      </c>
      <c r="B322" s="73" t="s">
        <v>327</v>
      </c>
    </row>
    <row r="323" spans="1:2" x14ac:dyDescent="0.2">
      <c r="A323" s="73" t="s">
        <v>328</v>
      </c>
      <c r="B323" s="73" t="s">
        <v>328</v>
      </c>
    </row>
    <row r="324" spans="1:2" x14ac:dyDescent="0.2">
      <c r="A324" s="73" t="s">
        <v>329</v>
      </c>
      <c r="B324" s="73" t="s">
        <v>329</v>
      </c>
    </row>
    <row r="325" spans="1:2" x14ac:dyDescent="0.2">
      <c r="A325" s="73" t="s">
        <v>330</v>
      </c>
      <c r="B325" s="73" t="s">
        <v>330</v>
      </c>
    </row>
    <row r="326" spans="1:2" x14ac:dyDescent="0.2">
      <c r="A326" s="73" t="s">
        <v>331</v>
      </c>
      <c r="B326" s="73" t="s">
        <v>331</v>
      </c>
    </row>
    <row r="327" spans="1:2" x14ac:dyDescent="0.2">
      <c r="A327" s="73" t="s">
        <v>332</v>
      </c>
      <c r="B327" s="73" t="s">
        <v>332</v>
      </c>
    </row>
    <row r="328" spans="1:2" x14ac:dyDescent="0.2">
      <c r="A328" s="73" t="s">
        <v>333</v>
      </c>
      <c r="B328" s="73" t="s">
        <v>333</v>
      </c>
    </row>
    <row r="329" spans="1:2" x14ac:dyDescent="0.2">
      <c r="A329" s="73" t="s">
        <v>334</v>
      </c>
      <c r="B329" s="73" t="s">
        <v>334</v>
      </c>
    </row>
    <row r="330" spans="1:2" x14ac:dyDescent="0.2">
      <c r="A330" s="73" t="s">
        <v>335</v>
      </c>
      <c r="B330" s="73" t="s">
        <v>335</v>
      </c>
    </row>
    <row r="331" spans="1:2" x14ac:dyDescent="0.2">
      <c r="A331" s="73" t="s">
        <v>336</v>
      </c>
      <c r="B331" s="73" t="s">
        <v>336</v>
      </c>
    </row>
    <row r="332" spans="1:2" x14ac:dyDescent="0.2">
      <c r="A332" s="73" t="s">
        <v>337</v>
      </c>
      <c r="B332" s="73" t="s">
        <v>337</v>
      </c>
    </row>
    <row r="333" spans="1:2" x14ac:dyDescent="0.2">
      <c r="A333" s="73" t="s">
        <v>338</v>
      </c>
      <c r="B333" s="73" t="s">
        <v>338</v>
      </c>
    </row>
    <row r="334" spans="1:2" x14ac:dyDescent="0.2">
      <c r="A334" s="73" t="s">
        <v>339</v>
      </c>
      <c r="B334" s="73" t="s">
        <v>339</v>
      </c>
    </row>
    <row r="335" spans="1:2" x14ac:dyDescent="0.2">
      <c r="A335" s="73" t="s">
        <v>340</v>
      </c>
      <c r="B335" s="73" t="s">
        <v>340</v>
      </c>
    </row>
    <row r="336" spans="1:2" x14ac:dyDescent="0.2">
      <c r="A336" s="73" t="s">
        <v>341</v>
      </c>
      <c r="B336" s="73" t="s">
        <v>341</v>
      </c>
    </row>
    <row r="337" spans="1:2" x14ac:dyDescent="0.2">
      <c r="A337" s="73" t="s">
        <v>342</v>
      </c>
      <c r="B337" s="73" t="s">
        <v>342</v>
      </c>
    </row>
    <row r="338" spans="1:2" x14ac:dyDescent="0.2">
      <c r="A338" s="73" t="s">
        <v>343</v>
      </c>
      <c r="B338" s="73" t="s">
        <v>343</v>
      </c>
    </row>
    <row r="339" spans="1:2" x14ac:dyDescent="0.2">
      <c r="A339" s="73" t="s">
        <v>344</v>
      </c>
      <c r="B339" s="73" t="s">
        <v>344</v>
      </c>
    </row>
    <row r="340" spans="1:2" x14ac:dyDescent="0.2">
      <c r="A340" s="73" t="s">
        <v>345</v>
      </c>
      <c r="B340" s="73" t="s">
        <v>345</v>
      </c>
    </row>
    <row r="341" spans="1:2" x14ac:dyDescent="0.2">
      <c r="A341" s="73" t="s">
        <v>346</v>
      </c>
      <c r="B341" s="73" t="s">
        <v>346</v>
      </c>
    </row>
    <row r="342" spans="1:2" x14ac:dyDescent="0.2">
      <c r="A342" s="73" t="s">
        <v>347</v>
      </c>
      <c r="B342" s="73" t="s">
        <v>347</v>
      </c>
    </row>
    <row r="343" spans="1:2" x14ac:dyDescent="0.2">
      <c r="A343" s="73" t="s">
        <v>348</v>
      </c>
      <c r="B343" s="73" t="s">
        <v>348</v>
      </c>
    </row>
    <row r="344" spans="1:2" x14ac:dyDescent="0.2">
      <c r="A344" s="73" t="s">
        <v>349</v>
      </c>
      <c r="B344" s="73" t="s">
        <v>349</v>
      </c>
    </row>
    <row r="345" spans="1:2" x14ac:dyDescent="0.2">
      <c r="A345" s="73" t="s">
        <v>350</v>
      </c>
      <c r="B345" s="73" t="s">
        <v>350</v>
      </c>
    </row>
    <row r="346" spans="1:2" x14ac:dyDescent="0.2">
      <c r="A346" s="73" t="s">
        <v>351</v>
      </c>
      <c r="B346" s="73" t="s">
        <v>351</v>
      </c>
    </row>
    <row r="347" spans="1:2" x14ac:dyDescent="0.2">
      <c r="A347" s="73" t="s">
        <v>352</v>
      </c>
      <c r="B347" s="73" t="s">
        <v>352</v>
      </c>
    </row>
    <row r="348" spans="1:2" x14ac:dyDescent="0.2">
      <c r="A348" s="73" t="s">
        <v>353</v>
      </c>
      <c r="B348" s="73" t="s">
        <v>353</v>
      </c>
    </row>
    <row r="349" spans="1:2" x14ac:dyDescent="0.2">
      <c r="A349" s="73" t="s">
        <v>354</v>
      </c>
      <c r="B349" s="73" t="s">
        <v>354</v>
      </c>
    </row>
    <row r="350" spans="1:2" x14ac:dyDescent="0.2">
      <c r="A350" s="73" t="s">
        <v>355</v>
      </c>
      <c r="B350" s="73" t="s">
        <v>355</v>
      </c>
    </row>
    <row r="351" spans="1:2" x14ac:dyDescent="0.2">
      <c r="A351" s="73" t="s">
        <v>356</v>
      </c>
      <c r="B351" s="73" t="s">
        <v>356</v>
      </c>
    </row>
    <row r="352" spans="1:2" x14ac:dyDescent="0.2">
      <c r="A352" s="73" t="s">
        <v>357</v>
      </c>
      <c r="B352" s="73" t="s">
        <v>357</v>
      </c>
    </row>
    <row r="353" spans="1:2" x14ac:dyDescent="0.2">
      <c r="A353" s="73" t="s">
        <v>358</v>
      </c>
      <c r="B353" s="73" t="s">
        <v>358</v>
      </c>
    </row>
    <row r="354" spans="1:2" x14ac:dyDescent="0.2">
      <c r="A354" s="73" t="s">
        <v>359</v>
      </c>
      <c r="B354" s="73" t="s">
        <v>359</v>
      </c>
    </row>
    <row r="355" spans="1:2" x14ac:dyDescent="0.2">
      <c r="A355" s="73" t="s">
        <v>360</v>
      </c>
      <c r="B355" s="73" t="s">
        <v>360</v>
      </c>
    </row>
    <row r="356" spans="1:2" x14ac:dyDescent="0.2">
      <c r="A356" s="73" t="s">
        <v>361</v>
      </c>
      <c r="B356" s="73" t="s">
        <v>361</v>
      </c>
    </row>
    <row r="357" spans="1:2" x14ac:dyDescent="0.2">
      <c r="A357" s="73" t="s">
        <v>362</v>
      </c>
      <c r="B357" s="73" t="s">
        <v>362</v>
      </c>
    </row>
    <row r="358" spans="1:2" x14ac:dyDescent="0.2">
      <c r="A358" s="73" t="s">
        <v>363</v>
      </c>
      <c r="B358" s="73" t="s">
        <v>363</v>
      </c>
    </row>
    <row r="359" spans="1:2" x14ac:dyDescent="0.2">
      <c r="A359" s="73" t="s">
        <v>364</v>
      </c>
      <c r="B359" s="73" t="s">
        <v>364</v>
      </c>
    </row>
    <row r="360" spans="1:2" x14ac:dyDescent="0.2">
      <c r="A360" s="73" t="s">
        <v>365</v>
      </c>
      <c r="B360" s="73" t="s">
        <v>365</v>
      </c>
    </row>
    <row r="361" spans="1:2" x14ac:dyDescent="0.2">
      <c r="A361" s="73" t="s">
        <v>366</v>
      </c>
      <c r="B361" s="73" t="s">
        <v>366</v>
      </c>
    </row>
    <row r="362" spans="1:2" x14ac:dyDescent="0.2">
      <c r="A362" s="73" t="s">
        <v>367</v>
      </c>
      <c r="B362" s="73" t="s">
        <v>367</v>
      </c>
    </row>
    <row r="363" spans="1:2" x14ac:dyDescent="0.2">
      <c r="A363" s="73" t="s">
        <v>368</v>
      </c>
      <c r="B363" s="73" t="s">
        <v>368</v>
      </c>
    </row>
    <row r="364" spans="1:2" x14ac:dyDescent="0.2">
      <c r="A364" s="73" t="s">
        <v>369</v>
      </c>
      <c r="B364" s="73" t="s">
        <v>369</v>
      </c>
    </row>
    <row r="365" spans="1:2" x14ac:dyDescent="0.2">
      <c r="A365" s="73" t="s">
        <v>370</v>
      </c>
      <c r="B365" s="73" t="s">
        <v>370</v>
      </c>
    </row>
    <row r="366" spans="1:2" x14ac:dyDescent="0.2">
      <c r="A366" s="73" t="s">
        <v>371</v>
      </c>
      <c r="B366" s="73" t="s">
        <v>371</v>
      </c>
    </row>
    <row r="367" spans="1:2" x14ac:dyDescent="0.2">
      <c r="A367" s="73" t="s">
        <v>372</v>
      </c>
      <c r="B367" s="73" t="s">
        <v>372</v>
      </c>
    </row>
    <row r="368" spans="1:2" x14ac:dyDescent="0.2">
      <c r="A368" s="73" t="s">
        <v>373</v>
      </c>
      <c r="B368" s="73" t="s">
        <v>373</v>
      </c>
    </row>
    <row r="369" spans="1:2" x14ac:dyDescent="0.2">
      <c r="A369" s="73" t="s">
        <v>374</v>
      </c>
      <c r="B369" s="73" t="s">
        <v>374</v>
      </c>
    </row>
    <row r="370" spans="1:2" x14ac:dyDescent="0.2">
      <c r="A370" s="73" t="s">
        <v>375</v>
      </c>
      <c r="B370" s="73" t="s">
        <v>375</v>
      </c>
    </row>
    <row r="371" spans="1:2" x14ac:dyDescent="0.2">
      <c r="A371" s="73" t="s">
        <v>376</v>
      </c>
      <c r="B371" s="73" t="s">
        <v>376</v>
      </c>
    </row>
    <row r="372" spans="1:2" x14ac:dyDescent="0.2">
      <c r="A372" s="73" t="s">
        <v>377</v>
      </c>
      <c r="B372" s="73" t="s">
        <v>377</v>
      </c>
    </row>
    <row r="373" spans="1:2" x14ac:dyDescent="0.2">
      <c r="A373" s="73" t="s">
        <v>378</v>
      </c>
      <c r="B373" s="73" t="s">
        <v>378</v>
      </c>
    </row>
    <row r="374" spans="1:2" x14ac:dyDescent="0.2">
      <c r="A374" s="73" t="s">
        <v>379</v>
      </c>
      <c r="B374" s="73" t="s">
        <v>379</v>
      </c>
    </row>
    <row r="375" spans="1:2" x14ac:dyDescent="0.2">
      <c r="A375" s="73" t="s">
        <v>380</v>
      </c>
      <c r="B375" s="73" t="s">
        <v>380</v>
      </c>
    </row>
    <row r="376" spans="1:2" x14ac:dyDescent="0.2">
      <c r="A376" s="73" t="s">
        <v>381</v>
      </c>
      <c r="B376" s="73" t="s">
        <v>381</v>
      </c>
    </row>
    <row r="377" spans="1:2" x14ac:dyDescent="0.2">
      <c r="A377" s="73" t="s">
        <v>382</v>
      </c>
      <c r="B377" s="73" t="s">
        <v>382</v>
      </c>
    </row>
    <row r="378" spans="1:2" x14ac:dyDescent="0.2">
      <c r="A378" s="73" t="s">
        <v>383</v>
      </c>
      <c r="B378" s="73" t="s">
        <v>383</v>
      </c>
    </row>
    <row r="379" spans="1:2" x14ac:dyDescent="0.2">
      <c r="A379" s="73" t="s">
        <v>384</v>
      </c>
      <c r="B379" s="73" t="s">
        <v>384</v>
      </c>
    </row>
    <row r="380" spans="1:2" x14ac:dyDescent="0.2">
      <c r="A380" s="73" t="s">
        <v>385</v>
      </c>
      <c r="B380" s="73" t="s">
        <v>385</v>
      </c>
    </row>
    <row r="381" spans="1:2" x14ac:dyDescent="0.2">
      <c r="A381" s="73" t="s">
        <v>386</v>
      </c>
      <c r="B381" s="73" t="s">
        <v>386</v>
      </c>
    </row>
    <row r="382" spans="1:2" x14ac:dyDescent="0.2">
      <c r="A382" s="73" t="s">
        <v>387</v>
      </c>
      <c r="B382" s="73" t="s">
        <v>387</v>
      </c>
    </row>
    <row r="383" spans="1:2" x14ac:dyDescent="0.2">
      <c r="A383" s="73" t="s">
        <v>388</v>
      </c>
      <c r="B383" s="73" t="s">
        <v>388</v>
      </c>
    </row>
    <row r="384" spans="1:2" x14ac:dyDescent="0.2">
      <c r="A384" s="73" t="s">
        <v>389</v>
      </c>
      <c r="B384" s="73" t="s">
        <v>389</v>
      </c>
    </row>
    <row r="385" spans="1:2" x14ac:dyDescent="0.2">
      <c r="A385" s="73" t="s">
        <v>390</v>
      </c>
      <c r="B385" s="73" t="s">
        <v>390</v>
      </c>
    </row>
    <row r="386" spans="1:2" x14ac:dyDescent="0.2">
      <c r="A386" s="73" t="s">
        <v>391</v>
      </c>
      <c r="B386" s="73" t="s">
        <v>391</v>
      </c>
    </row>
    <row r="387" spans="1:2" x14ac:dyDescent="0.2">
      <c r="A387" s="73" t="s">
        <v>392</v>
      </c>
      <c r="B387" s="73" t="s">
        <v>392</v>
      </c>
    </row>
    <row r="388" spans="1:2" x14ac:dyDescent="0.2">
      <c r="A388" s="73" t="s">
        <v>393</v>
      </c>
      <c r="B388" s="73" t="s">
        <v>393</v>
      </c>
    </row>
    <row r="389" spans="1:2" x14ac:dyDescent="0.2">
      <c r="A389" s="73" t="s">
        <v>394</v>
      </c>
      <c r="B389" s="73" t="s">
        <v>394</v>
      </c>
    </row>
    <row r="390" spans="1:2" x14ac:dyDescent="0.2">
      <c r="A390" s="73" t="s">
        <v>395</v>
      </c>
      <c r="B390" s="73" t="s">
        <v>395</v>
      </c>
    </row>
    <row r="391" spans="1:2" x14ac:dyDescent="0.2">
      <c r="A391" s="73" t="s">
        <v>396</v>
      </c>
      <c r="B391" s="73" t="s">
        <v>396</v>
      </c>
    </row>
    <row r="392" spans="1:2" x14ac:dyDescent="0.2">
      <c r="A392" s="73" t="s">
        <v>397</v>
      </c>
      <c r="B392" s="73" t="s">
        <v>397</v>
      </c>
    </row>
    <row r="393" spans="1:2" x14ac:dyDescent="0.2">
      <c r="A393" s="73" t="s">
        <v>398</v>
      </c>
      <c r="B393" s="73" t="s">
        <v>398</v>
      </c>
    </row>
    <row r="394" spans="1:2" x14ac:dyDescent="0.2">
      <c r="A394" s="73" t="s">
        <v>399</v>
      </c>
      <c r="B394" s="73" t="s">
        <v>399</v>
      </c>
    </row>
    <row r="395" spans="1:2" x14ac:dyDescent="0.2">
      <c r="A395" s="73" t="s">
        <v>400</v>
      </c>
      <c r="B395" s="73" t="s">
        <v>400</v>
      </c>
    </row>
    <row r="396" spans="1:2" x14ac:dyDescent="0.2">
      <c r="A396" s="73" t="s">
        <v>401</v>
      </c>
      <c r="B396" s="73" t="s">
        <v>401</v>
      </c>
    </row>
    <row r="397" spans="1:2" x14ac:dyDescent="0.2">
      <c r="A397" s="73" t="s">
        <v>402</v>
      </c>
      <c r="B397" s="73" t="s">
        <v>402</v>
      </c>
    </row>
    <row r="398" spans="1:2" x14ac:dyDescent="0.2">
      <c r="A398" s="73" t="s">
        <v>403</v>
      </c>
      <c r="B398" s="73" t="s">
        <v>403</v>
      </c>
    </row>
    <row r="399" spans="1:2" x14ac:dyDescent="0.2">
      <c r="A399" s="73" t="s">
        <v>404</v>
      </c>
      <c r="B399" s="73" t="s">
        <v>404</v>
      </c>
    </row>
    <row r="400" spans="1:2" x14ac:dyDescent="0.2">
      <c r="A400" s="73" t="s">
        <v>405</v>
      </c>
      <c r="B400" s="73" t="s">
        <v>405</v>
      </c>
    </row>
    <row r="401" spans="1:2" x14ac:dyDescent="0.2">
      <c r="A401" s="73" t="s">
        <v>406</v>
      </c>
      <c r="B401" s="73" t="s">
        <v>406</v>
      </c>
    </row>
    <row r="402" spans="1:2" x14ac:dyDescent="0.2">
      <c r="A402" s="73" t="s">
        <v>407</v>
      </c>
      <c r="B402" s="73" t="s">
        <v>407</v>
      </c>
    </row>
    <row r="403" spans="1:2" x14ac:dyDescent="0.2">
      <c r="A403" s="73" t="s">
        <v>408</v>
      </c>
      <c r="B403" s="73" t="s">
        <v>408</v>
      </c>
    </row>
    <row r="404" spans="1:2" x14ac:dyDescent="0.2">
      <c r="A404" s="73" t="s">
        <v>409</v>
      </c>
      <c r="B404" s="73" t="s">
        <v>409</v>
      </c>
    </row>
    <row r="405" spans="1:2" x14ac:dyDescent="0.2">
      <c r="A405" s="73" t="s">
        <v>410</v>
      </c>
      <c r="B405" s="73" t="s">
        <v>410</v>
      </c>
    </row>
    <row r="406" spans="1:2" x14ac:dyDescent="0.2">
      <c r="A406" s="73" t="s">
        <v>411</v>
      </c>
      <c r="B406" s="73" t="s">
        <v>411</v>
      </c>
    </row>
    <row r="407" spans="1:2" x14ac:dyDescent="0.2">
      <c r="A407" s="73" t="s">
        <v>412</v>
      </c>
      <c r="B407" s="73" t="s">
        <v>412</v>
      </c>
    </row>
    <row r="408" spans="1:2" x14ac:dyDescent="0.2">
      <c r="A408" s="73" t="s">
        <v>413</v>
      </c>
      <c r="B408" s="73" t="s">
        <v>413</v>
      </c>
    </row>
    <row r="409" spans="1:2" x14ac:dyDescent="0.2">
      <c r="A409" s="73" t="s">
        <v>414</v>
      </c>
      <c r="B409" s="73" t="s">
        <v>414</v>
      </c>
    </row>
    <row r="410" spans="1:2" x14ac:dyDescent="0.2">
      <c r="A410" s="73" t="s">
        <v>415</v>
      </c>
      <c r="B410" s="73" t="s">
        <v>415</v>
      </c>
    </row>
    <row r="411" spans="1:2" x14ac:dyDescent="0.2">
      <c r="A411" s="73" t="s">
        <v>416</v>
      </c>
      <c r="B411" s="73" t="s">
        <v>416</v>
      </c>
    </row>
    <row r="412" spans="1:2" x14ac:dyDescent="0.2">
      <c r="A412" s="73" t="s">
        <v>417</v>
      </c>
      <c r="B412" s="73" t="s">
        <v>417</v>
      </c>
    </row>
    <row r="413" spans="1:2" x14ac:dyDescent="0.2">
      <c r="A413" s="73" t="s">
        <v>418</v>
      </c>
      <c r="B413" s="73" t="s">
        <v>418</v>
      </c>
    </row>
    <row r="414" spans="1:2" x14ac:dyDescent="0.2">
      <c r="A414" s="73" t="s">
        <v>419</v>
      </c>
      <c r="B414" s="73" t="s">
        <v>419</v>
      </c>
    </row>
    <row r="415" spans="1:2" x14ac:dyDescent="0.2">
      <c r="A415" s="73" t="s">
        <v>420</v>
      </c>
      <c r="B415" s="73" t="s">
        <v>420</v>
      </c>
    </row>
    <row r="416" spans="1:2" x14ac:dyDescent="0.2">
      <c r="A416" s="73" t="s">
        <v>421</v>
      </c>
      <c r="B416" s="73" t="s">
        <v>421</v>
      </c>
    </row>
    <row r="417" spans="1:2" x14ac:dyDescent="0.2">
      <c r="A417" s="73" t="s">
        <v>422</v>
      </c>
      <c r="B417" s="73" t="s">
        <v>422</v>
      </c>
    </row>
    <row r="418" spans="1:2" x14ac:dyDescent="0.2">
      <c r="A418" s="73" t="s">
        <v>423</v>
      </c>
      <c r="B418" s="73" t="s">
        <v>423</v>
      </c>
    </row>
    <row r="419" spans="1:2" x14ac:dyDescent="0.2">
      <c r="A419" s="73" t="s">
        <v>424</v>
      </c>
      <c r="B419" s="73" t="s">
        <v>424</v>
      </c>
    </row>
    <row r="420" spans="1:2" x14ac:dyDescent="0.2">
      <c r="A420" s="73" t="s">
        <v>425</v>
      </c>
      <c r="B420" s="73" t="s">
        <v>425</v>
      </c>
    </row>
    <row r="421" spans="1:2" x14ac:dyDescent="0.2">
      <c r="A421" s="73" t="s">
        <v>426</v>
      </c>
      <c r="B421" s="73" t="s">
        <v>426</v>
      </c>
    </row>
    <row r="422" spans="1:2" x14ac:dyDescent="0.2">
      <c r="A422" s="73" t="s">
        <v>427</v>
      </c>
      <c r="B422" s="73" t="s">
        <v>427</v>
      </c>
    </row>
    <row r="423" spans="1:2" x14ac:dyDescent="0.2">
      <c r="A423" s="73" t="s">
        <v>428</v>
      </c>
      <c r="B423" s="73" t="s">
        <v>428</v>
      </c>
    </row>
    <row r="424" spans="1:2" x14ac:dyDescent="0.2">
      <c r="A424" s="73" t="s">
        <v>429</v>
      </c>
      <c r="B424" s="73" t="s">
        <v>429</v>
      </c>
    </row>
    <row r="425" spans="1:2" x14ac:dyDescent="0.2">
      <c r="A425" s="73" t="s">
        <v>430</v>
      </c>
      <c r="B425" s="73" t="s">
        <v>430</v>
      </c>
    </row>
    <row r="426" spans="1:2" x14ac:dyDescent="0.2">
      <c r="A426" s="73" t="s">
        <v>431</v>
      </c>
      <c r="B426" s="73" t="s">
        <v>431</v>
      </c>
    </row>
    <row r="427" spans="1:2" x14ac:dyDescent="0.2">
      <c r="A427" s="73" t="s">
        <v>432</v>
      </c>
      <c r="B427" s="73" t="s">
        <v>432</v>
      </c>
    </row>
    <row r="428" spans="1:2" x14ac:dyDescent="0.2">
      <c r="A428" s="73" t="s">
        <v>433</v>
      </c>
      <c r="B428" s="73" t="s">
        <v>433</v>
      </c>
    </row>
    <row r="429" spans="1:2" x14ac:dyDescent="0.2">
      <c r="A429" s="73" t="s">
        <v>434</v>
      </c>
      <c r="B429" s="73" t="s">
        <v>434</v>
      </c>
    </row>
    <row r="430" spans="1:2" x14ac:dyDescent="0.2">
      <c r="A430" s="73" t="s">
        <v>435</v>
      </c>
      <c r="B430" s="73" t="s">
        <v>435</v>
      </c>
    </row>
    <row r="431" spans="1:2" x14ac:dyDescent="0.2">
      <c r="A431" s="73" t="s">
        <v>436</v>
      </c>
      <c r="B431" s="73" t="s">
        <v>436</v>
      </c>
    </row>
    <row r="432" spans="1:2" x14ac:dyDescent="0.2">
      <c r="A432" s="73" t="s">
        <v>437</v>
      </c>
      <c r="B432" s="73" t="s">
        <v>437</v>
      </c>
    </row>
    <row r="433" spans="1:2" x14ac:dyDescent="0.2">
      <c r="A433" s="73" t="s">
        <v>438</v>
      </c>
      <c r="B433" s="73" t="s">
        <v>438</v>
      </c>
    </row>
    <row r="434" spans="1:2" x14ac:dyDescent="0.2">
      <c r="A434" s="73" t="s">
        <v>439</v>
      </c>
      <c r="B434" s="73" t="s">
        <v>439</v>
      </c>
    </row>
    <row r="435" spans="1:2" x14ac:dyDescent="0.2">
      <c r="A435" s="73" t="s">
        <v>440</v>
      </c>
      <c r="B435" s="73" t="s">
        <v>440</v>
      </c>
    </row>
    <row r="436" spans="1:2" x14ac:dyDescent="0.2">
      <c r="A436" s="73" t="s">
        <v>441</v>
      </c>
      <c r="B436" s="73" t="s">
        <v>441</v>
      </c>
    </row>
    <row r="437" spans="1:2" x14ac:dyDescent="0.2">
      <c r="A437" s="73" t="s">
        <v>442</v>
      </c>
      <c r="B437" s="73" t="s">
        <v>442</v>
      </c>
    </row>
    <row r="438" spans="1:2" x14ac:dyDescent="0.2">
      <c r="A438" s="73" t="s">
        <v>443</v>
      </c>
      <c r="B438" s="73" t="s">
        <v>443</v>
      </c>
    </row>
    <row r="439" spans="1:2" x14ac:dyDescent="0.2">
      <c r="A439" s="73" t="s">
        <v>444</v>
      </c>
      <c r="B439" s="73" t="s">
        <v>444</v>
      </c>
    </row>
    <row r="440" spans="1:2" x14ac:dyDescent="0.2">
      <c r="A440" s="73" t="s">
        <v>445</v>
      </c>
      <c r="B440" s="73" t="s">
        <v>445</v>
      </c>
    </row>
    <row r="441" spans="1:2" x14ac:dyDescent="0.2">
      <c r="A441" s="73" t="s">
        <v>446</v>
      </c>
      <c r="B441" s="73" t="s">
        <v>446</v>
      </c>
    </row>
    <row r="442" spans="1:2" x14ac:dyDescent="0.2">
      <c r="A442" s="73" t="s">
        <v>447</v>
      </c>
      <c r="B442" s="73" t="s">
        <v>447</v>
      </c>
    </row>
    <row r="443" spans="1:2" x14ac:dyDescent="0.2">
      <c r="A443" s="73" t="s">
        <v>448</v>
      </c>
      <c r="B443" s="73" t="s">
        <v>448</v>
      </c>
    </row>
    <row r="444" spans="1:2" x14ac:dyDescent="0.2">
      <c r="A444" s="73" t="s">
        <v>449</v>
      </c>
      <c r="B444" s="73" t="s">
        <v>449</v>
      </c>
    </row>
    <row r="445" spans="1:2" x14ac:dyDescent="0.2">
      <c r="A445" s="73" t="s">
        <v>450</v>
      </c>
      <c r="B445" s="73" t="s">
        <v>450</v>
      </c>
    </row>
    <row r="446" spans="1:2" x14ac:dyDescent="0.2">
      <c r="A446" s="73" t="s">
        <v>451</v>
      </c>
      <c r="B446" s="73" t="s">
        <v>451</v>
      </c>
    </row>
    <row r="447" spans="1:2" x14ac:dyDescent="0.2">
      <c r="A447" s="73" t="s">
        <v>452</v>
      </c>
      <c r="B447" s="73" t="s">
        <v>452</v>
      </c>
    </row>
    <row r="448" spans="1:2" x14ac:dyDescent="0.2">
      <c r="A448" s="73" t="s">
        <v>453</v>
      </c>
      <c r="B448" s="73" t="s">
        <v>453</v>
      </c>
    </row>
    <row r="449" spans="1:2" x14ac:dyDescent="0.2">
      <c r="A449" s="73" t="s">
        <v>454</v>
      </c>
      <c r="B449" s="73" t="s">
        <v>454</v>
      </c>
    </row>
    <row r="450" spans="1:2" x14ac:dyDescent="0.2">
      <c r="A450" s="73" t="s">
        <v>455</v>
      </c>
      <c r="B450" s="73" t="s">
        <v>455</v>
      </c>
    </row>
    <row r="451" spans="1:2" x14ac:dyDescent="0.2">
      <c r="A451" s="73" t="s">
        <v>456</v>
      </c>
      <c r="B451" s="73" t="s">
        <v>456</v>
      </c>
    </row>
    <row r="452" spans="1:2" x14ac:dyDescent="0.2">
      <c r="A452" s="73" t="s">
        <v>457</v>
      </c>
      <c r="B452" s="73" t="s">
        <v>457</v>
      </c>
    </row>
    <row r="453" spans="1:2" x14ac:dyDescent="0.2">
      <c r="A453" s="73" t="s">
        <v>458</v>
      </c>
      <c r="B453" s="73" t="s">
        <v>458</v>
      </c>
    </row>
    <row r="454" spans="1:2" x14ac:dyDescent="0.2">
      <c r="A454" s="73" t="s">
        <v>459</v>
      </c>
      <c r="B454" s="73" t="s">
        <v>459</v>
      </c>
    </row>
    <row r="455" spans="1:2" x14ac:dyDescent="0.2">
      <c r="A455" s="73" t="s">
        <v>460</v>
      </c>
      <c r="B455" s="73" t="s">
        <v>460</v>
      </c>
    </row>
    <row r="456" spans="1:2" x14ac:dyDescent="0.2">
      <c r="A456" s="73" t="s">
        <v>461</v>
      </c>
      <c r="B456" s="73" t="s">
        <v>461</v>
      </c>
    </row>
    <row r="457" spans="1:2" x14ac:dyDescent="0.2">
      <c r="A457" s="73" t="s">
        <v>462</v>
      </c>
      <c r="B457" s="73" t="s">
        <v>462</v>
      </c>
    </row>
    <row r="458" spans="1:2" x14ac:dyDescent="0.2">
      <c r="A458" s="73" t="s">
        <v>463</v>
      </c>
      <c r="B458" s="73" t="s">
        <v>463</v>
      </c>
    </row>
    <row r="459" spans="1:2" x14ac:dyDescent="0.2">
      <c r="A459" s="73" t="s">
        <v>464</v>
      </c>
      <c r="B459" s="73" t="s">
        <v>464</v>
      </c>
    </row>
    <row r="460" spans="1:2" x14ac:dyDescent="0.2">
      <c r="A460" s="73" t="s">
        <v>465</v>
      </c>
      <c r="B460" s="73" t="s">
        <v>465</v>
      </c>
    </row>
    <row r="461" spans="1:2" x14ac:dyDescent="0.2">
      <c r="A461" s="73" t="s">
        <v>466</v>
      </c>
      <c r="B461" s="73" t="s">
        <v>466</v>
      </c>
    </row>
    <row r="462" spans="1:2" x14ac:dyDescent="0.2">
      <c r="A462" s="73" t="s">
        <v>467</v>
      </c>
      <c r="B462" s="73" t="s">
        <v>467</v>
      </c>
    </row>
    <row r="463" spans="1:2" x14ac:dyDescent="0.2">
      <c r="A463" s="73" t="s">
        <v>468</v>
      </c>
      <c r="B463" s="73" t="s">
        <v>468</v>
      </c>
    </row>
    <row r="464" spans="1:2" x14ac:dyDescent="0.2">
      <c r="A464" s="73" t="s">
        <v>469</v>
      </c>
      <c r="B464" s="73" t="s">
        <v>469</v>
      </c>
    </row>
    <row r="465" spans="1:2" x14ac:dyDescent="0.2">
      <c r="A465" s="73" t="s">
        <v>470</v>
      </c>
      <c r="B465" s="73" t="s">
        <v>470</v>
      </c>
    </row>
    <row r="466" spans="1:2" x14ac:dyDescent="0.2">
      <c r="A466" s="73" t="s">
        <v>471</v>
      </c>
      <c r="B466" s="73" t="s">
        <v>471</v>
      </c>
    </row>
    <row r="467" spans="1:2" x14ac:dyDescent="0.2">
      <c r="A467" s="73" t="s">
        <v>472</v>
      </c>
      <c r="B467" s="73" t="s">
        <v>472</v>
      </c>
    </row>
    <row r="468" spans="1:2" x14ac:dyDescent="0.2">
      <c r="A468" s="73" t="s">
        <v>473</v>
      </c>
      <c r="B468" s="73" t="s">
        <v>473</v>
      </c>
    </row>
    <row r="469" spans="1:2" x14ac:dyDescent="0.2">
      <c r="A469" s="73" t="s">
        <v>474</v>
      </c>
      <c r="B469" s="73" t="s">
        <v>474</v>
      </c>
    </row>
    <row r="470" spans="1:2" x14ac:dyDescent="0.2">
      <c r="A470" s="73" t="s">
        <v>475</v>
      </c>
      <c r="B470" s="73" t="s">
        <v>475</v>
      </c>
    </row>
    <row r="471" spans="1:2" x14ac:dyDescent="0.2">
      <c r="A471" s="73" t="s">
        <v>476</v>
      </c>
      <c r="B471" s="73" t="s">
        <v>476</v>
      </c>
    </row>
    <row r="472" spans="1:2" x14ac:dyDescent="0.2">
      <c r="A472" s="73" t="s">
        <v>477</v>
      </c>
      <c r="B472" s="73" t="s">
        <v>477</v>
      </c>
    </row>
    <row r="473" spans="1:2" x14ac:dyDescent="0.2">
      <c r="A473" s="73" t="s">
        <v>478</v>
      </c>
      <c r="B473" s="73" t="s">
        <v>478</v>
      </c>
    </row>
    <row r="474" spans="1:2" x14ac:dyDescent="0.2">
      <c r="A474" s="73" t="s">
        <v>479</v>
      </c>
      <c r="B474" s="73" t="s">
        <v>479</v>
      </c>
    </row>
    <row r="475" spans="1:2" x14ac:dyDescent="0.2">
      <c r="A475" s="73" t="s">
        <v>480</v>
      </c>
      <c r="B475" s="73" t="s">
        <v>480</v>
      </c>
    </row>
    <row r="476" spans="1:2" x14ac:dyDescent="0.2">
      <c r="A476" s="73" t="s">
        <v>481</v>
      </c>
      <c r="B476" s="73" t="s">
        <v>481</v>
      </c>
    </row>
    <row r="477" spans="1:2" x14ac:dyDescent="0.2">
      <c r="A477" s="73" t="s">
        <v>482</v>
      </c>
      <c r="B477" s="73" t="s">
        <v>482</v>
      </c>
    </row>
    <row r="478" spans="1:2" x14ac:dyDescent="0.2">
      <c r="A478" s="73" t="s">
        <v>483</v>
      </c>
      <c r="B478" s="73" t="s">
        <v>483</v>
      </c>
    </row>
    <row r="479" spans="1:2" x14ac:dyDescent="0.2">
      <c r="A479" s="73" t="s">
        <v>484</v>
      </c>
      <c r="B479" s="73" t="s">
        <v>484</v>
      </c>
    </row>
    <row r="480" spans="1:2" x14ac:dyDescent="0.2">
      <c r="A480" s="73" t="s">
        <v>485</v>
      </c>
      <c r="B480" s="73" t="s">
        <v>485</v>
      </c>
    </row>
    <row r="481" spans="1:2" x14ac:dyDescent="0.2">
      <c r="A481" s="73" t="s">
        <v>486</v>
      </c>
      <c r="B481" s="73" t="s">
        <v>486</v>
      </c>
    </row>
    <row r="482" spans="1:2" x14ac:dyDescent="0.2">
      <c r="A482" s="73" t="s">
        <v>487</v>
      </c>
      <c r="B482" s="73" t="s">
        <v>487</v>
      </c>
    </row>
    <row r="483" spans="1:2" x14ac:dyDescent="0.2">
      <c r="A483" s="73" t="s">
        <v>488</v>
      </c>
      <c r="B483" s="73" t="s">
        <v>488</v>
      </c>
    </row>
    <row r="484" spans="1:2" x14ac:dyDescent="0.2">
      <c r="A484" s="73" t="s">
        <v>489</v>
      </c>
      <c r="B484" s="73" t="s">
        <v>489</v>
      </c>
    </row>
    <row r="485" spans="1:2" x14ac:dyDescent="0.2">
      <c r="A485" s="73" t="s">
        <v>490</v>
      </c>
      <c r="B485" s="73" t="s">
        <v>490</v>
      </c>
    </row>
    <row r="486" spans="1:2" x14ac:dyDescent="0.2">
      <c r="A486" s="73" t="s">
        <v>491</v>
      </c>
      <c r="B486" s="73" t="s">
        <v>491</v>
      </c>
    </row>
    <row r="487" spans="1:2" x14ac:dyDescent="0.2">
      <c r="A487" s="73" t="s">
        <v>492</v>
      </c>
      <c r="B487" s="73" t="s">
        <v>492</v>
      </c>
    </row>
    <row r="488" spans="1:2" x14ac:dyDescent="0.2">
      <c r="A488" s="73" t="s">
        <v>493</v>
      </c>
      <c r="B488" s="73" t="s">
        <v>493</v>
      </c>
    </row>
    <row r="489" spans="1:2" x14ac:dyDescent="0.2">
      <c r="A489" s="73" t="s">
        <v>494</v>
      </c>
      <c r="B489" s="73" t="s">
        <v>494</v>
      </c>
    </row>
    <row r="490" spans="1:2" x14ac:dyDescent="0.2">
      <c r="A490" s="73" t="s">
        <v>495</v>
      </c>
      <c r="B490" s="73" t="s">
        <v>495</v>
      </c>
    </row>
    <row r="491" spans="1:2" x14ac:dyDescent="0.2">
      <c r="A491" s="73" t="s">
        <v>496</v>
      </c>
      <c r="B491" s="73" t="s">
        <v>496</v>
      </c>
    </row>
    <row r="492" spans="1:2" x14ac:dyDescent="0.2">
      <c r="A492" s="73" t="s">
        <v>497</v>
      </c>
      <c r="B492" s="73" t="s">
        <v>497</v>
      </c>
    </row>
    <row r="493" spans="1:2" x14ac:dyDescent="0.2">
      <c r="A493" s="73" t="s">
        <v>498</v>
      </c>
      <c r="B493" s="73" t="s">
        <v>498</v>
      </c>
    </row>
    <row r="494" spans="1:2" x14ac:dyDescent="0.2">
      <c r="A494" s="73" t="s">
        <v>499</v>
      </c>
      <c r="B494" s="73" t="s">
        <v>499</v>
      </c>
    </row>
    <row r="495" spans="1:2" x14ac:dyDescent="0.2">
      <c r="A495" s="73" t="s">
        <v>500</v>
      </c>
      <c r="B495" s="73" t="s">
        <v>500</v>
      </c>
    </row>
    <row r="496" spans="1:2" x14ac:dyDescent="0.2">
      <c r="A496" s="73" t="s">
        <v>501</v>
      </c>
      <c r="B496" s="73" t="s">
        <v>501</v>
      </c>
    </row>
    <row r="497" spans="1:2" x14ac:dyDescent="0.2">
      <c r="A497" s="73" t="s">
        <v>502</v>
      </c>
      <c r="B497" s="73" t="s">
        <v>502</v>
      </c>
    </row>
    <row r="498" spans="1:2" x14ac:dyDescent="0.2">
      <c r="A498" s="73" t="s">
        <v>503</v>
      </c>
      <c r="B498" s="73" t="s">
        <v>503</v>
      </c>
    </row>
    <row r="499" spans="1:2" x14ac:dyDescent="0.2">
      <c r="A499" s="73" t="s">
        <v>504</v>
      </c>
      <c r="B499" s="73" t="s">
        <v>504</v>
      </c>
    </row>
    <row r="500" spans="1:2" x14ac:dyDescent="0.2">
      <c r="A500" s="73" t="s">
        <v>505</v>
      </c>
      <c r="B500" s="73" t="s">
        <v>505</v>
      </c>
    </row>
    <row r="501" spans="1:2" x14ac:dyDescent="0.2">
      <c r="A501" s="73" t="s">
        <v>506</v>
      </c>
      <c r="B501" s="73" t="s">
        <v>506</v>
      </c>
    </row>
    <row r="502" spans="1:2" x14ac:dyDescent="0.2">
      <c r="A502" s="73" t="s">
        <v>507</v>
      </c>
      <c r="B502" s="73" t="s">
        <v>507</v>
      </c>
    </row>
    <row r="503" spans="1:2" x14ac:dyDescent="0.2">
      <c r="A503" s="73" t="s">
        <v>508</v>
      </c>
      <c r="B503" s="73" t="s">
        <v>508</v>
      </c>
    </row>
    <row r="504" spans="1:2" x14ac:dyDescent="0.2">
      <c r="A504" s="73" t="s">
        <v>509</v>
      </c>
      <c r="B504" s="73" t="s">
        <v>509</v>
      </c>
    </row>
    <row r="505" spans="1:2" x14ac:dyDescent="0.2">
      <c r="A505" s="73" t="s">
        <v>510</v>
      </c>
      <c r="B505" s="73" t="s">
        <v>510</v>
      </c>
    </row>
    <row r="506" spans="1:2" x14ac:dyDescent="0.2">
      <c r="A506" s="73" t="s">
        <v>511</v>
      </c>
      <c r="B506" s="73" t="s">
        <v>511</v>
      </c>
    </row>
    <row r="507" spans="1:2" x14ac:dyDescent="0.2">
      <c r="A507" s="73" t="s">
        <v>512</v>
      </c>
      <c r="B507" s="73" t="s">
        <v>512</v>
      </c>
    </row>
    <row r="508" spans="1:2" x14ac:dyDescent="0.2">
      <c r="A508" s="73" t="s">
        <v>513</v>
      </c>
      <c r="B508" s="73" t="s">
        <v>513</v>
      </c>
    </row>
    <row r="509" spans="1:2" x14ac:dyDescent="0.2">
      <c r="A509" s="73" t="s">
        <v>514</v>
      </c>
      <c r="B509" s="73" t="s">
        <v>514</v>
      </c>
    </row>
    <row r="510" spans="1:2" x14ac:dyDescent="0.2">
      <c r="A510" s="73" t="s">
        <v>515</v>
      </c>
      <c r="B510" s="73" t="s">
        <v>515</v>
      </c>
    </row>
    <row r="511" spans="1:2" x14ac:dyDescent="0.2">
      <c r="A511" s="73" t="s">
        <v>516</v>
      </c>
      <c r="B511" s="73" t="s">
        <v>516</v>
      </c>
    </row>
    <row r="512" spans="1:2" x14ac:dyDescent="0.2">
      <c r="A512" s="73" t="s">
        <v>517</v>
      </c>
      <c r="B512" s="73" t="s">
        <v>517</v>
      </c>
    </row>
    <row r="513" spans="1:2" x14ac:dyDescent="0.2">
      <c r="A513" s="73" t="s">
        <v>518</v>
      </c>
      <c r="B513" s="73" t="s">
        <v>518</v>
      </c>
    </row>
    <row r="514" spans="1:2" x14ac:dyDescent="0.2">
      <c r="A514" s="73" t="s">
        <v>519</v>
      </c>
      <c r="B514" s="73" t="s">
        <v>519</v>
      </c>
    </row>
    <row r="515" spans="1:2" x14ac:dyDescent="0.2">
      <c r="A515" s="73" t="s">
        <v>520</v>
      </c>
      <c r="B515" s="73" t="s">
        <v>520</v>
      </c>
    </row>
    <row r="516" spans="1:2" x14ac:dyDescent="0.2">
      <c r="A516" s="73" t="s">
        <v>521</v>
      </c>
      <c r="B516" s="73" t="s">
        <v>521</v>
      </c>
    </row>
    <row r="517" spans="1:2" x14ac:dyDescent="0.2">
      <c r="A517" s="73" t="s">
        <v>522</v>
      </c>
      <c r="B517" s="73" t="s">
        <v>522</v>
      </c>
    </row>
    <row r="518" spans="1:2" x14ac:dyDescent="0.2">
      <c r="A518" s="73" t="s">
        <v>523</v>
      </c>
      <c r="B518" s="73" t="s">
        <v>523</v>
      </c>
    </row>
    <row r="519" spans="1:2" x14ac:dyDescent="0.2">
      <c r="A519" s="73" t="s">
        <v>524</v>
      </c>
      <c r="B519" s="73" t="s">
        <v>524</v>
      </c>
    </row>
    <row r="520" spans="1:2" x14ac:dyDescent="0.2">
      <c r="A520" s="73" t="s">
        <v>525</v>
      </c>
      <c r="B520" s="73" t="s">
        <v>525</v>
      </c>
    </row>
    <row r="521" spans="1:2" x14ac:dyDescent="0.2">
      <c r="A521" s="73" t="s">
        <v>526</v>
      </c>
      <c r="B521" s="73" t="s">
        <v>526</v>
      </c>
    </row>
    <row r="522" spans="1:2" x14ac:dyDescent="0.2">
      <c r="A522" s="73" t="s">
        <v>527</v>
      </c>
      <c r="B522" s="73" t="s">
        <v>527</v>
      </c>
    </row>
    <row r="523" spans="1:2" x14ac:dyDescent="0.2">
      <c r="A523" s="73" t="s">
        <v>528</v>
      </c>
      <c r="B523" s="73" t="s">
        <v>528</v>
      </c>
    </row>
    <row r="524" spans="1:2" x14ac:dyDescent="0.2">
      <c r="A524" s="73" t="s">
        <v>529</v>
      </c>
      <c r="B524" s="73" t="s">
        <v>529</v>
      </c>
    </row>
    <row r="525" spans="1:2" x14ac:dyDescent="0.2">
      <c r="A525" s="73" t="s">
        <v>530</v>
      </c>
      <c r="B525" s="73" t="s">
        <v>530</v>
      </c>
    </row>
    <row r="526" spans="1:2" x14ac:dyDescent="0.2">
      <c r="A526" s="73" t="s">
        <v>531</v>
      </c>
      <c r="B526" s="73" t="s">
        <v>531</v>
      </c>
    </row>
    <row r="527" spans="1:2" x14ac:dyDescent="0.2">
      <c r="A527" s="73" t="s">
        <v>532</v>
      </c>
      <c r="B527" s="73" t="s">
        <v>532</v>
      </c>
    </row>
    <row r="528" spans="1:2" x14ac:dyDescent="0.2">
      <c r="A528" s="73" t="s">
        <v>533</v>
      </c>
      <c r="B528" s="73" t="s">
        <v>533</v>
      </c>
    </row>
    <row r="529" spans="1:2" x14ac:dyDescent="0.2">
      <c r="A529" s="73" t="s">
        <v>534</v>
      </c>
      <c r="B529" s="73" t="s">
        <v>534</v>
      </c>
    </row>
    <row r="530" spans="1:2" x14ac:dyDescent="0.2">
      <c r="A530" s="73" t="s">
        <v>535</v>
      </c>
      <c r="B530" s="73" t="s">
        <v>535</v>
      </c>
    </row>
    <row r="531" spans="1:2" x14ac:dyDescent="0.2">
      <c r="A531" s="73" t="s">
        <v>536</v>
      </c>
      <c r="B531" s="73" t="s">
        <v>536</v>
      </c>
    </row>
    <row r="532" spans="1:2" x14ac:dyDescent="0.2">
      <c r="A532" s="73" t="s">
        <v>537</v>
      </c>
      <c r="B532" s="73" t="s">
        <v>537</v>
      </c>
    </row>
    <row r="533" spans="1:2" x14ac:dyDescent="0.2">
      <c r="A533" s="73" t="s">
        <v>538</v>
      </c>
      <c r="B533" s="73" t="s">
        <v>538</v>
      </c>
    </row>
    <row r="534" spans="1:2" x14ac:dyDescent="0.2">
      <c r="A534" s="73" t="s">
        <v>539</v>
      </c>
      <c r="B534" s="73" t="s">
        <v>539</v>
      </c>
    </row>
    <row r="535" spans="1:2" x14ac:dyDescent="0.2">
      <c r="A535" s="73" t="s">
        <v>540</v>
      </c>
      <c r="B535" s="73" t="s">
        <v>540</v>
      </c>
    </row>
    <row r="536" spans="1:2" x14ac:dyDescent="0.2">
      <c r="A536" s="73" t="s">
        <v>541</v>
      </c>
      <c r="B536" s="73" t="s">
        <v>541</v>
      </c>
    </row>
    <row r="537" spans="1:2" x14ac:dyDescent="0.2">
      <c r="A537" s="73" t="s">
        <v>542</v>
      </c>
      <c r="B537" s="73" t="s">
        <v>542</v>
      </c>
    </row>
    <row r="538" spans="1:2" x14ac:dyDescent="0.2">
      <c r="A538" s="73" t="s">
        <v>543</v>
      </c>
      <c r="B538" s="73" t="s">
        <v>543</v>
      </c>
    </row>
    <row r="539" spans="1:2" x14ac:dyDescent="0.2">
      <c r="A539" s="73" t="s">
        <v>544</v>
      </c>
      <c r="B539" s="73" t="s">
        <v>544</v>
      </c>
    </row>
    <row r="540" spans="1:2" x14ac:dyDescent="0.2">
      <c r="A540" s="73" t="s">
        <v>545</v>
      </c>
      <c r="B540" s="73" t="s">
        <v>545</v>
      </c>
    </row>
    <row r="541" spans="1:2" x14ac:dyDescent="0.2">
      <c r="A541" s="73" t="s">
        <v>546</v>
      </c>
      <c r="B541" s="73" t="s">
        <v>546</v>
      </c>
    </row>
    <row r="542" spans="1:2" x14ac:dyDescent="0.2">
      <c r="A542" s="73" t="s">
        <v>547</v>
      </c>
      <c r="B542" s="73" t="s">
        <v>547</v>
      </c>
    </row>
    <row r="543" spans="1:2" x14ac:dyDescent="0.2">
      <c r="A543" s="73" t="s">
        <v>548</v>
      </c>
      <c r="B543" s="73" t="s">
        <v>548</v>
      </c>
    </row>
    <row r="544" spans="1:2" x14ac:dyDescent="0.2">
      <c r="A544" s="73" t="s">
        <v>549</v>
      </c>
      <c r="B544" s="73" t="s">
        <v>549</v>
      </c>
    </row>
    <row r="545" spans="1:2" x14ac:dyDescent="0.2">
      <c r="A545" s="73" t="s">
        <v>550</v>
      </c>
      <c r="B545" s="73" t="s">
        <v>550</v>
      </c>
    </row>
    <row r="546" spans="1:2" x14ac:dyDescent="0.2">
      <c r="A546" s="73" t="s">
        <v>551</v>
      </c>
      <c r="B546" s="73" t="s">
        <v>551</v>
      </c>
    </row>
    <row r="547" spans="1:2" x14ac:dyDescent="0.2">
      <c r="A547" s="73" t="s">
        <v>552</v>
      </c>
      <c r="B547" s="73" t="s">
        <v>552</v>
      </c>
    </row>
    <row r="548" spans="1:2" x14ac:dyDescent="0.2">
      <c r="A548" s="73" t="s">
        <v>553</v>
      </c>
      <c r="B548" s="73" t="s">
        <v>553</v>
      </c>
    </row>
    <row r="549" spans="1:2" x14ac:dyDescent="0.2">
      <c r="A549" s="73" t="s">
        <v>554</v>
      </c>
      <c r="B549" s="73" t="s">
        <v>554</v>
      </c>
    </row>
    <row r="550" spans="1:2" x14ac:dyDescent="0.2">
      <c r="A550" s="73" t="s">
        <v>555</v>
      </c>
      <c r="B550" s="73" t="s">
        <v>555</v>
      </c>
    </row>
    <row r="551" spans="1:2" x14ac:dyDescent="0.2">
      <c r="A551" s="73" t="s">
        <v>556</v>
      </c>
      <c r="B551" s="73" t="s">
        <v>556</v>
      </c>
    </row>
    <row r="552" spans="1:2" x14ac:dyDescent="0.2">
      <c r="A552" s="73" t="s">
        <v>557</v>
      </c>
      <c r="B552" s="73" t="s">
        <v>557</v>
      </c>
    </row>
    <row r="553" spans="1:2" x14ac:dyDescent="0.2">
      <c r="A553" s="73" t="s">
        <v>558</v>
      </c>
      <c r="B553" s="73" t="s">
        <v>558</v>
      </c>
    </row>
    <row r="554" spans="1:2" x14ac:dyDescent="0.2">
      <c r="A554" s="73" t="s">
        <v>559</v>
      </c>
      <c r="B554" s="73" t="s">
        <v>559</v>
      </c>
    </row>
    <row r="555" spans="1:2" x14ac:dyDescent="0.2">
      <c r="A555" s="73" t="s">
        <v>560</v>
      </c>
      <c r="B555" s="73" t="s">
        <v>560</v>
      </c>
    </row>
    <row r="556" spans="1:2" x14ac:dyDescent="0.2">
      <c r="A556" s="73" t="s">
        <v>561</v>
      </c>
      <c r="B556" s="73" t="s">
        <v>561</v>
      </c>
    </row>
    <row r="557" spans="1:2" x14ac:dyDescent="0.2">
      <c r="A557" s="73" t="s">
        <v>562</v>
      </c>
      <c r="B557" s="73" t="s">
        <v>562</v>
      </c>
    </row>
    <row r="558" spans="1:2" x14ac:dyDescent="0.2">
      <c r="A558" s="73" t="s">
        <v>563</v>
      </c>
      <c r="B558" s="73" t="s">
        <v>563</v>
      </c>
    </row>
    <row r="559" spans="1:2" x14ac:dyDescent="0.2">
      <c r="A559" s="73" t="s">
        <v>564</v>
      </c>
      <c r="B559" s="73" t="s">
        <v>564</v>
      </c>
    </row>
    <row r="560" spans="1:2" x14ac:dyDescent="0.2">
      <c r="A560" s="73" t="s">
        <v>565</v>
      </c>
      <c r="B560" s="73" t="s">
        <v>565</v>
      </c>
    </row>
    <row r="561" spans="1:2" x14ac:dyDescent="0.2">
      <c r="A561" s="73" t="s">
        <v>566</v>
      </c>
      <c r="B561" s="73" t="s">
        <v>566</v>
      </c>
    </row>
    <row r="562" spans="1:2" x14ac:dyDescent="0.2">
      <c r="A562" s="73" t="s">
        <v>567</v>
      </c>
      <c r="B562" s="73" t="s">
        <v>567</v>
      </c>
    </row>
    <row r="563" spans="1:2" x14ac:dyDescent="0.2">
      <c r="A563" s="73" t="s">
        <v>568</v>
      </c>
      <c r="B563" s="73" t="s">
        <v>568</v>
      </c>
    </row>
    <row r="564" spans="1:2" x14ac:dyDescent="0.2">
      <c r="A564" s="73" t="s">
        <v>569</v>
      </c>
      <c r="B564" s="73" t="s">
        <v>569</v>
      </c>
    </row>
    <row r="565" spans="1:2" x14ac:dyDescent="0.2">
      <c r="A565" s="73" t="s">
        <v>570</v>
      </c>
      <c r="B565" s="73" t="s">
        <v>570</v>
      </c>
    </row>
    <row r="566" spans="1:2" x14ac:dyDescent="0.2">
      <c r="A566" s="73" t="s">
        <v>571</v>
      </c>
      <c r="B566" s="73" t="s">
        <v>571</v>
      </c>
    </row>
    <row r="567" spans="1:2" x14ac:dyDescent="0.2">
      <c r="A567" s="73" t="s">
        <v>572</v>
      </c>
      <c r="B567" s="73" t="s">
        <v>572</v>
      </c>
    </row>
    <row r="568" spans="1:2" x14ac:dyDescent="0.2">
      <c r="A568" s="73" t="s">
        <v>573</v>
      </c>
      <c r="B568" s="73" t="s">
        <v>573</v>
      </c>
    </row>
    <row r="569" spans="1:2" x14ac:dyDescent="0.2">
      <c r="A569" s="73" t="s">
        <v>574</v>
      </c>
      <c r="B569" s="73" t="s">
        <v>574</v>
      </c>
    </row>
    <row r="570" spans="1:2" x14ac:dyDescent="0.2">
      <c r="A570" s="73" t="s">
        <v>575</v>
      </c>
      <c r="B570" s="73" t="s">
        <v>575</v>
      </c>
    </row>
    <row r="571" spans="1:2" x14ac:dyDescent="0.2">
      <c r="A571" s="73" t="s">
        <v>576</v>
      </c>
      <c r="B571" s="73" t="s">
        <v>576</v>
      </c>
    </row>
    <row r="572" spans="1:2" x14ac:dyDescent="0.2">
      <c r="A572" s="73" t="s">
        <v>577</v>
      </c>
      <c r="B572" s="73" t="s">
        <v>577</v>
      </c>
    </row>
    <row r="573" spans="1:2" x14ac:dyDescent="0.2">
      <c r="A573" s="73" t="s">
        <v>578</v>
      </c>
      <c r="B573" s="73" t="s">
        <v>578</v>
      </c>
    </row>
    <row r="574" spans="1:2" x14ac:dyDescent="0.2">
      <c r="A574" s="73" t="s">
        <v>579</v>
      </c>
      <c r="B574" s="73" t="s">
        <v>579</v>
      </c>
    </row>
    <row r="575" spans="1:2" x14ac:dyDescent="0.2">
      <c r="A575" s="73" t="s">
        <v>580</v>
      </c>
      <c r="B575" s="73" t="s">
        <v>580</v>
      </c>
    </row>
    <row r="576" spans="1:2" x14ac:dyDescent="0.2">
      <c r="A576" s="73" t="s">
        <v>581</v>
      </c>
      <c r="B576" s="73" t="s">
        <v>581</v>
      </c>
    </row>
    <row r="577" spans="1:2" x14ac:dyDescent="0.2">
      <c r="A577" s="73" t="s">
        <v>582</v>
      </c>
      <c r="B577" s="73" t="s">
        <v>582</v>
      </c>
    </row>
    <row r="578" spans="1:2" x14ac:dyDescent="0.2">
      <c r="A578" s="73" t="s">
        <v>583</v>
      </c>
      <c r="B578" s="73" t="s">
        <v>583</v>
      </c>
    </row>
    <row r="579" spans="1:2" x14ac:dyDescent="0.2">
      <c r="A579" s="73" t="s">
        <v>584</v>
      </c>
      <c r="B579" s="73" t="s">
        <v>584</v>
      </c>
    </row>
    <row r="580" spans="1:2" x14ac:dyDescent="0.2">
      <c r="A580" s="73" t="s">
        <v>585</v>
      </c>
      <c r="B580" s="73" t="s">
        <v>585</v>
      </c>
    </row>
    <row r="581" spans="1:2" x14ac:dyDescent="0.2">
      <c r="A581" s="73" t="s">
        <v>586</v>
      </c>
      <c r="B581" s="73" t="s">
        <v>586</v>
      </c>
    </row>
    <row r="582" spans="1:2" x14ac:dyDescent="0.2">
      <c r="A582" s="73" t="s">
        <v>587</v>
      </c>
      <c r="B582" s="73" t="s">
        <v>587</v>
      </c>
    </row>
    <row r="583" spans="1:2" x14ac:dyDescent="0.2">
      <c r="A583" s="73" t="s">
        <v>588</v>
      </c>
      <c r="B583" s="73" t="s">
        <v>588</v>
      </c>
    </row>
    <row r="584" spans="1:2" x14ac:dyDescent="0.2">
      <c r="A584" s="73" t="s">
        <v>589</v>
      </c>
      <c r="B584" s="73" t="s">
        <v>589</v>
      </c>
    </row>
    <row r="585" spans="1:2" x14ac:dyDescent="0.2">
      <c r="A585" s="73" t="s">
        <v>590</v>
      </c>
      <c r="B585" s="73" t="s">
        <v>590</v>
      </c>
    </row>
    <row r="586" spans="1:2" x14ac:dyDescent="0.2">
      <c r="A586" s="73" t="s">
        <v>591</v>
      </c>
      <c r="B586" s="73" t="s">
        <v>591</v>
      </c>
    </row>
    <row r="587" spans="1:2" x14ac:dyDescent="0.2">
      <c r="A587" s="73" t="s">
        <v>592</v>
      </c>
      <c r="B587" s="73" t="s">
        <v>592</v>
      </c>
    </row>
    <row r="588" spans="1:2" x14ac:dyDescent="0.2">
      <c r="A588" s="73" t="s">
        <v>593</v>
      </c>
      <c r="B588" s="73" t="s">
        <v>593</v>
      </c>
    </row>
    <row r="589" spans="1:2" x14ac:dyDescent="0.2">
      <c r="A589" s="73" t="s">
        <v>594</v>
      </c>
      <c r="B589" s="73" t="s">
        <v>594</v>
      </c>
    </row>
    <row r="590" spans="1:2" x14ac:dyDescent="0.2">
      <c r="A590" s="73" t="s">
        <v>595</v>
      </c>
      <c r="B590" s="73" t="s">
        <v>595</v>
      </c>
    </row>
    <row r="591" spans="1:2" x14ac:dyDescent="0.2">
      <c r="A591" s="73" t="s">
        <v>596</v>
      </c>
      <c r="B591" s="73" t="s">
        <v>596</v>
      </c>
    </row>
    <row r="592" spans="1:2" x14ac:dyDescent="0.2">
      <c r="A592" s="73" t="s">
        <v>597</v>
      </c>
      <c r="B592" s="73" t="s">
        <v>597</v>
      </c>
    </row>
    <row r="593" spans="1:2" x14ac:dyDescent="0.2">
      <c r="A593" s="73" t="s">
        <v>598</v>
      </c>
      <c r="B593" s="73" t="s">
        <v>598</v>
      </c>
    </row>
    <row r="594" spans="1:2" x14ac:dyDescent="0.2">
      <c r="A594" s="73" t="s">
        <v>599</v>
      </c>
      <c r="B594" s="73" t="s">
        <v>599</v>
      </c>
    </row>
    <row r="595" spans="1:2" x14ac:dyDescent="0.2">
      <c r="A595" s="73" t="s">
        <v>600</v>
      </c>
      <c r="B595" s="73" t="s">
        <v>600</v>
      </c>
    </row>
    <row r="596" spans="1:2" x14ac:dyDescent="0.2">
      <c r="A596" s="73" t="s">
        <v>601</v>
      </c>
      <c r="B596" s="73" t="s">
        <v>601</v>
      </c>
    </row>
    <row r="597" spans="1:2" x14ac:dyDescent="0.2">
      <c r="A597" s="73" t="s">
        <v>602</v>
      </c>
      <c r="B597" s="73" t="s">
        <v>602</v>
      </c>
    </row>
    <row r="598" spans="1:2" x14ac:dyDescent="0.2">
      <c r="A598" s="73" t="s">
        <v>603</v>
      </c>
      <c r="B598" s="73" t="s">
        <v>603</v>
      </c>
    </row>
    <row r="599" spans="1:2" x14ac:dyDescent="0.2">
      <c r="A599" s="73" t="s">
        <v>604</v>
      </c>
      <c r="B599" s="73" t="s">
        <v>604</v>
      </c>
    </row>
    <row r="600" spans="1:2" x14ac:dyDescent="0.2">
      <c r="A600" s="73" t="s">
        <v>605</v>
      </c>
      <c r="B600" s="73" t="s">
        <v>605</v>
      </c>
    </row>
    <row r="601" spans="1:2" x14ac:dyDescent="0.2">
      <c r="A601" s="73" t="s">
        <v>606</v>
      </c>
      <c r="B601" s="73" t="s">
        <v>606</v>
      </c>
    </row>
    <row r="602" spans="1:2" x14ac:dyDescent="0.2">
      <c r="A602" s="73" t="s">
        <v>607</v>
      </c>
      <c r="B602" s="73" t="s">
        <v>607</v>
      </c>
    </row>
    <row r="603" spans="1:2" x14ac:dyDescent="0.2">
      <c r="A603" s="73" t="s">
        <v>608</v>
      </c>
      <c r="B603" s="73" t="s">
        <v>608</v>
      </c>
    </row>
    <row r="604" spans="1:2" x14ac:dyDescent="0.2">
      <c r="A604" s="73" t="s">
        <v>609</v>
      </c>
      <c r="B604" s="73" t="s">
        <v>609</v>
      </c>
    </row>
    <row r="605" spans="1:2" x14ac:dyDescent="0.2">
      <c r="A605" s="73" t="s">
        <v>610</v>
      </c>
      <c r="B605" s="73" t="s">
        <v>610</v>
      </c>
    </row>
    <row r="606" spans="1:2" x14ac:dyDescent="0.2">
      <c r="A606" s="73" t="s">
        <v>611</v>
      </c>
      <c r="B606" s="73" t="s">
        <v>611</v>
      </c>
    </row>
    <row r="607" spans="1:2" x14ac:dyDescent="0.2">
      <c r="A607" s="73" t="s">
        <v>612</v>
      </c>
      <c r="B607" s="73" t="s">
        <v>612</v>
      </c>
    </row>
    <row r="608" spans="1:2" x14ac:dyDescent="0.2">
      <c r="A608" s="73" t="s">
        <v>613</v>
      </c>
      <c r="B608" s="73" t="s">
        <v>613</v>
      </c>
    </row>
    <row r="609" spans="1:2" x14ac:dyDescent="0.2">
      <c r="A609" s="73" t="s">
        <v>614</v>
      </c>
      <c r="B609" s="73" t="s">
        <v>614</v>
      </c>
    </row>
    <row r="610" spans="1:2" x14ac:dyDescent="0.2">
      <c r="A610" s="73" t="s">
        <v>615</v>
      </c>
      <c r="B610" s="73" t="s">
        <v>615</v>
      </c>
    </row>
    <row r="611" spans="1:2" x14ac:dyDescent="0.2">
      <c r="A611" s="73" t="s">
        <v>616</v>
      </c>
      <c r="B611" s="73" t="s">
        <v>616</v>
      </c>
    </row>
    <row r="612" spans="1:2" x14ac:dyDescent="0.2">
      <c r="A612" s="73" t="s">
        <v>617</v>
      </c>
      <c r="B612" s="73" t="s">
        <v>617</v>
      </c>
    </row>
    <row r="613" spans="1:2" x14ac:dyDescent="0.2">
      <c r="A613" s="73" t="s">
        <v>618</v>
      </c>
      <c r="B613" s="73" t="s">
        <v>618</v>
      </c>
    </row>
    <row r="614" spans="1:2" x14ac:dyDescent="0.2">
      <c r="A614" s="73" t="s">
        <v>619</v>
      </c>
      <c r="B614" s="73" t="s">
        <v>619</v>
      </c>
    </row>
    <row r="615" spans="1:2" x14ac:dyDescent="0.2">
      <c r="A615" s="73" t="s">
        <v>620</v>
      </c>
      <c r="B615" s="73" t="s">
        <v>620</v>
      </c>
    </row>
    <row r="616" spans="1:2" x14ac:dyDescent="0.2">
      <c r="A616" s="73" t="s">
        <v>621</v>
      </c>
      <c r="B616" s="73" t="s">
        <v>621</v>
      </c>
    </row>
    <row r="617" spans="1:2" x14ac:dyDescent="0.2">
      <c r="A617" s="73" t="s">
        <v>622</v>
      </c>
      <c r="B617" s="73" t="s">
        <v>622</v>
      </c>
    </row>
    <row r="618" spans="1:2" x14ac:dyDescent="0.2">
      <c r="A618" s="73" t="s">
        <v>623</v>
      </c>
      <c r="B618" s="73" t="s">
        <v>623</v>
      </c>
    </row>
    <row r="619" spans="1:2" x14ac:dyDescent="0.2">
      <c r="A619" s="73" t="s">
        <v>624</v>
      </c>
      <c r="B619" s="73" t="s">
        <v>624</v>
      </c>
    </row>
    <row r="620" spans="1:2" x14ac:dyDescent="0.2">
      <c r="A620" s="73" t="s">
        <v>625</v>
      </c>
      <c r="B620" s="73" t="s">
        <v>625</v>
      </c>
    </row>
    <row r="621" spans="1:2" x14ac:dyDescent="0.2">
      <c r="A621" s="73" t="s">
        <v>626</v>
      </c>
      <c r="B621" s="73" t="s">
        <v>626</v>
      </c>
    </row>
    <row r="622" spans="1:2" x14ac:dyDescent="0.2">
      <c r="A622" s="73" t="s">
        <v>627</v>
      </c>
      <c r="B622" s="73" t="s">
        <v>627</v>
      </c>
    </row>
    <row r="623" spans="1:2" x14ac:dyDescent="0.2">
      <c r="A623" s="73" t="s">
        <v>628</v>
      </c>
      <c r="B623" s="73" t="s">
        <v>628</v>
      </c>
    </row>
    <row r="624" spans="1:2" x14ac:dyDescent="0.2">
      <c r="A624" s="73" t="s">
        <v>629</v>
      </c>
      <c r="B624" s="73" t="s">
        <v>629</v>
      </c>
    </row>
    <row r="625" spans="1:2" x14ac:dyDescent="0.2">
      <c r="A625" s="73" t="s">
        <v>630</v>
      </c>
      <c r="B625" s="73" t="s">
        <v>630</v>
      </c>
    </row>
    <row r="626" spans="1:2" x14ac:dyDescent="0.2">
      <c r="A626" s="73" t="s">
        <v>631</v>
      </c>
      <c r="B626" s="73" t="s">
        <v>631</v>
      </c>
    </row>
    <row r="627" spans="1:2" x14ac:dyDescent="0.2">
      <c r="A627" s="73" t="s">
        <v>632</v>
      </c>
      <c r="B627" s="73" t="s">
        <v>632</v>
      </c>
    </row>
    <row r="628" spans="1:2" x14ac:dyDescent="0.2">
      <c r="A628" s="73" t="s">
        <v>633</v>
      </c>
      <c r="B628" s="73" t="s">
        <v>633</v>
      </c>
    </row>
    <row r="629" spans="1:2" x14ac:dyDescent="0.2">
      <c r="A629" s="73" t="s">
        <v>634</v>
      </c>
      <c r="B629" s="73" t="s">
        <v>634</v>
      </c>
    </row>
    <row r="630" spans="1:2" x14ac:dyDescent="0.2">
      <c r="A630" s="73" t="s">
        <v>635</v>
      </c>
      <c r="B630" s="73" t="s">
        <v>635</v>
      </c>
    </row>
    <row r="631" spans="1:2" x14ac:dyDescent="0.2">
      <c r="A631" s="73" t="s">
        <v>636</v>
      </c>
      <c r="B631" s="73" t="s">
        <v>636</v>
      </c>
    </row>
    <row r="632" spans="1:2" x14ac:dyDescent="0.2">
      <c r="A632" s="73" t="s">
        <v>637</v>
      </c>
      <c r="B632" s="73" t="s">
        <v>637</v>
      </c>
    </row>
    <row r="633" spans="1:2" x14ac:dyDescent="0.2">
      <c r="A633" s="73" t="s">
        <v>638</v>
      </c>
      <c r="B633" s="73" t="s">
        <v>638</v>
      </c>
    </row>
    <row r="634" spans="1:2" x14ac:dyDescent="0.2">
      <c r="A634" s="73" t="s">
        <v>639</v>
      </c>
      <c r="B634" s="73" t="s">
        <v>639</v>
      </c>
    </row>
    <row r="635" spans="1:2" x14ac:dyDescent="0.2">
      <c r="A635" s="73" t="s">
        <v>640</v>
      </c>
      <c r="B635" s="73" t="s">
        <v>640</v>
      </c>
    </row>
    <row r="636" spans="1:2" x14ac:dyDescent="0.2">
      <c r="A636" s="73" t="s">
        <v>641</v>
      </c>
      <c r="B636" s="73" t="s">
        <v>641</v>
      </c>
    </row>
    <row r="637" spans="1:2" x14ac:dyDescent="0.2">
      <c r="A637" s="73" t="s">
        <v>642</v>
      </c>
      <c r="B637" s="73" t="s">
        <v>642</v>
      </c>
    </row>
    <row r="638" spans="1:2" x14ac:dyDescent="0.2">
      <c r="A638" s="73" t="s">
        <v>643</v>
      </c>
      <c r="B638" s="73" t="s">
        <v>643</v>
      </c>
    </row>
    <row r="639" spans="1:2" x14ac:dyDescent="0.2">
      <c r="A639" s="73" t="s">
        <v>644</v>
      </c>
      <c r="B639" s="73" t="s">
        <v>644</v>
      </c>
    </row>
    <row r="640" spans="1:2" x14ac:dyDescent="0.2">
      <c r="A640" s="73" t="s">
        <v>645</v>
      </c>
      <c r="B640" s="73" t="s">
        <v>645</v>
      </c>
    </row>
    <row r="641" spans="1:2" x14ac:dyDescent="0.2">
      <c r="A641" s="73" t="s">
        <v>646</v>
      </c>
      <c r="B641" s="73" t="s">
        <v>646</v>
      </c>
    </row>
    <row r="642" spans="1:2" x14ac:dyDescent="0.2">
      <c r="A642" s="73" t="s">
        <v>647</v>
      </c>
      <c r="B642" s="73" t="s">
        <v>647</v>
      </c>
    </row>
    <row r="643" spans="1:2" x14ac:dyDescent="0.2">
      <c r="A643" s="73" t="s">
        <v>648</v>
      </c>
      <c r="B643" s="73" t="s">
        <v>648</v>
      </c>
    </row>
    <row r="644" spans="1:2" x14ac:dyDescent="0.2">
      <c r="A644" s="73" t="s">
        <v>649</v>
      </c>
      <c r="B644" s="73" t="s">
        <v>649</v>
      </c>
    </row>
    <row r="645" spans="1:2" x14ac:dyDescent="0.2">
      <c r="A645" s="73" t="s">
        <v>650</v>
      </c>
      <c r="B645" s="73" t="s">
        <v>650</v>
      </c>
    </row>
    <row r="646" spans="1:2" x14ac:dyDescent="0.2">
      <c r="A646" s="73" t="s">
        <v>651</v>
      </c>
      <c r="B646" s="73" t="s">
        <v>651</v>
      </c>
    </row>
    <row r="647" spans="1:2" x14ac:dyDescent="0.2">
      <c r="A647" s="73" t="s">
        <v>652</v>
      </c>
      <c r="B647" s="73" t="s">
        <v>652</v>
      </c>
    </row>
    <row r="648" spans="1:2" x14ac:dyDescent="0.2">
      <c r="A648" s="73" t="s">
        <v>653</v>
      </c>
      <c r="B648" s="73" t="s">
        <v>653</v>
      </c>
    </row>
    <row r="649" spans="1:2" x14ac:dyDescent="0.2">
      <c r="A649" s="73" t="s">
        <v>654</v>
      </c>
      <c r="B649" s="73" t="s">
        <v>654</v>
      </c>
    </row>
    <row r="650" spans="1:2" x14ac:dyDescent="0.2">
      <c r="A650" s="73" t="s">
        <v>655</v>
      </c>
      <c r="B650" s="73" t="s">
        <v>655</v>
      </c>
    </row>
    <row r="651" spans="1:2" x14ac:dyDescent="0.2">
      <c r="A651" s="73" t="s">
        <v>656</v>
      </c>
      <c r="B651" s="73" t="s">
        <v>656</v>
      </c>
    </row>
    <row r="652" spans="1:2" x14ac:dyDescent="0.2">
      <c r="A652" s="73" t="s">
        <v>657</v>
      </c>
      <c r="B652" s="73" t="s">
        <v>657</v>
      </c>
    </row>
    <row r="653" spans="1:2" x14ac:dyDescent="0.2">
      <c r="A653" s="73" t="s">
        <v>658</v>
      </c>
      <c r="B653" s="73" t="s">
        <v>658</v>
      </c>
    </row>
    <row r="654" spans="1:2" x14ac:dyDescent="0.2">
      <c r="A654" s="73" t="s">
        <v>659</v>
      </c>
      <c r="B654" s="73" t="s">
        <v>659</v>
      </c>
    </row>
    <row r="655" spans="1:2" x14ac:dyDescent="0.2">
      <c r="A655" s="73" t="s">
        <v>660</v>
      </c>
      <c r="B655" s="73" t="s">
        <v>660</v>
      </c>
    </row>
    <row r="656" spans="1:2" x14ac:dyDescent="0.2">
      <c r="A656" s="73" t="s">
        <v>661</v>
      </c>
      <c r="B656" s="73" t="s">
        <v>661</v>
      </c>
    </row>
    <row r="657" spans="1:2" x14ac:dyDescent="0.2">
      <c r="A657" s="73" t="s">
        <v>662</v>
      </c>
      <c r="B657" s="73" t="s">
        <v>662</v>
      </c>
    </row>
    <row r="658" spans="1:2" x14ac:dyDescent="0.2">
      <c r="A658" s="73" t="s">
        <v>663</v>
      </c>
      <c r="B658" s="73" t="s">
        <v>663</v>
      </c>
    </row>
    <row r="659" spans="1:2" x14ac:dyDescent="0.2">
      <c r="A659" s="73" t="s">
        <v>664</v>
      </c>
      <c r="B659" s="73" t="s">
        <v>664</v>
      </c>
    </row>
    <row r="660" spans="1:2" x14ac:dyDescent="0.2">
      <c r="A660" s="73" t="s">
        <v>665</v>
      </c>
      <c r="B660" s="73" t="s">
        <v>665</v>
      </c>
    </row>
    <row r="661" spans="1:2" x14ac:dyDescent="0.2">
      <c r="A661" s="73" t="s">
        <v>666</v>
      </c>
      <c r="B661" s="73" t="s">
        <v>666</v>
      </c>
    </row>
    <row r="662" spans="1:2" x14ac:dyDescent="0.2">
      <c r="A662" s="73" t="s">
        <v>667</v>
      </c>
      <c r="B662" s="73" t="s">
        <v>667</v>
      </c>
    </row>
    <row r="663" spans="1:2" x14ac:dyDescent="0.2">
      <c r="A663" s="73" t="s">
        <v>668</v>
      </c>
      <c r="B663" s="73" t="s">
        <v>668</v>
      </c>
    </row>
    <row r="664" spans="1:2" x14ac:dyDescent="0.2">
      <c r="A664" s="73" t="s">
        <v>669</v>
      </c>
      <c r="B664" s="73" t="s">
        <v>669</v>
      </c>
    </row>
    <row r="665" spans="1:2" x14ac:dyDescent="0.2">
      <c r="A665" s="73" t="s">
        <v>670</v>
      </c>
      <c r="B665" s="73" t="s">
        <v>670</v>
      </c>
    </row>
    <row r="666" spans="1:2" x14ac:dyDescent="0.2">
      <c r="A666" s="73" t="s">
        <v>671</v>
      </c>
      <c r="B666" s="73" t="s">
        <v>671</v>
      </c>
    </row>
    <row r="667" spans="1:2" x14ac:dyDescent="0.2">
      <c r="A667" s="73" t="s">
        <v>672</v>
      </c>
      <c r="B667" s="73" t="s">
        <v>672</v>
      </c>
    </row>
    <row r="668" spans="1:2" x14ac:dyDescent="0.2">
      <c r="A668" s="73" t="s">
        <v>673</v>
      </c>
      <c r="B668" s="73" t="s">
        <v>673</v>
      </c>
    </row>
    <row r="669" spans="1:2" x14ac:dyDescent="0.2">
      <c r="A669" s="73" t="s">
        <v>674</v>
      </c>
      <c r="B669" s="73" t="s">
        <v>674</v>
      </c>
    </row>
    <row r="670" spans="1:2" x14ac:dyDescent="0.2">
      <c r="A670" s="73" t="s">
        <v>675</v>
      </c>
      <c r="B670" s="73" t="s">
        <v>675</v>
      </c>
    </row>
    <row r="671" spans="1:2" x14ac:dyDescent="0.2">
      <c r="A671" s="73" t="s">
        <v>676</v>
      </c>
      <c r="B671" s="73" t="s">
        <v>676</v>
      </c>
    </row>
    <row r="672" spans="1:2" x14ac:dyDescent="0.2">
      <c r="A672" s="73" t="s">
        <v>677</v>
      </c>
      <c r="B672" s="73" t="s">
        <v>677</v>
      </c>
    </row>
    <row r="673" spans="1:2" x14ac:dyDescent="0.2">
      <c r="A673" s="73" t="s">
        <v>678</v>
      </c>
      <c r="B673" s="73" t="s">
        <v>678</v>
      </c>
    </row>
    <row r="674" spans="1:2" x14ac:dyDescent="0.2">
      <c r="A674" s="73" t="s">
        <v>679</v>
      </c>
      <c r="B674" s="73" t="s">
        <v>679</v>
      </c>
    </row>
    <row r="675" spans="1:2" x14ac:dyDescent="0.2">
      <c r="A675" s="73" t="s">
        <v>680</v>
      </c>
      <c r="B675" s="73" t="s">
        <v>680</v>
      </c>
    </row>
    <row r="676" spans="1:2" x14ac:dyDescent="0.2">
      <c r="A676" s="73" t="s">
        <v>681</v>
      </c>
      <c r="B676" s="73" t="s">
        <v>681</v>
      </c>
    </row>
    <row r="677" spans="1:2" x14ac:dyDescent="0.2">
      <c r="A677" s="73" t="s">
        <v>682</v>
      </c>
      <c r="B677" s="73" t="s">
        <v>682</v>
      </c>
    </row>
    <row r="678" spans="1:2" x14ac:dyDescent="0.2">
      <c r="A678" s="73" t="s">
        <v>683</v>
      </c>
      <c r="B678" s="73" t="s">
        <v>683</v>
      </c>
    </row>
    <row r="679" spans="1:2" x14ac:dyDescent="0.2">
      <c r="A679" s="73" t="s">
        <v>684</v>
      </c>
      <c r="B679" s="73" t="s">
        <v>684</v>
      </c>
    </row>
    <row r="680" spans="1:2" x14ac:dyDescent="0.2">
      <c r="A680" s="73" t="s">
        <v>685</v>
      </c>
      <c r="B680" s="73" t="s">
        <v>685</v>
      </c>
    </row>
    <row r="681" spans="1:2" x14ac:dyDescent="0.2">
      <c r="A681" s="73" t="s">
        <v>686</v>
      </c>
      <c r="B681" s="73" t="s">
        <v>686</v>
      </c>
    </row>
    <row r="682" spans="1:2" x14ac:dyDescent="0.2">
      <c r="A682" s="73" t="s">
        <v>687</v>
      </c>
      <c r="B682" s="73" t="s">
        <v>687</v>
      </c>
    </row>
    <row r="683" spans="1:2" x14ac:dyDescent="0.2">
      <c r="A683" s="73" t="s">
        <v>688</v>
      </c>
      <c r="B683" s="73" t="s">
        <v>688</v>
      </c>
    </row>
    <row r="684" spans="1:2" x14ac:dyDescent="0.2">
      <c r="A684" s="73" t="s">
        <v>689</v>
      </c>
      <c r="B684" s="73" t="s">
        <v>689</v>
      </c>
    </row>
    <row r="685" spans="1:2" x14ac:dyDescent="0.2">
      <c r="A685" s="73" t="s">
        <v>690</v>
      </c>
      <c r="B685" s="73" t="s">
        <v>690</v>
      </c>
    </row>
    <row r="686" spans="1:2" x14ac:dyDescent="0.2">
      <c r="A686" s="73" t="s">
        <v>691</v>
      </c>
      <c r="B686" s="73" t="s">
        <v>691</v>
      </c>
    </row>
    <row r="687" spans="1:2" x14ac:dyDescent="0.2">
      <c r="A687" s="73" t="s">
        <v>692</v>
      </c>
      <c r="B687" s="73" t="s">
        <v>692</v>
      </c>
    </row>
    <row r="688" spans="1:2" x14ac:dyDescent="0.2">
      <c r="A688" s="73" t="s">
        <v>693</v>
      </c>
      <c r="B688" s="73" t="s">
        <v>693</v>
      </c>
    </row>
    <row r="689" spans="1:2" x14ac:dyDescent="0.2">
      <c r="A689" s="73" t="s">
        <v>694</v>
      </c>
      <c r="B689" s="73" t="s">
        <v>694</v>
      </c>
    </row>
    <row r="690" spans="1:2" x14ac:dyDescent="0.2">
      <c r="A690" s="73" t="s">
        <v>695</v>
      </c>
      <c r="B690" s="73" t="s">
        <v>695</v>
      </c>
    </row>
    <row r="691" spans="1:2" x14ac:dyDescent="0.2">
      <c r="A691" s="73" t="s">
        <v>696</v>
      </c>
      <c r="B691" s="73" t="s">
        <v>696</v>
      </c>
    </row>
    <row r="692" spans="1:2" x14ac:dyDescent="0.2">
      <c r="A692" s="73" t="s">
        <v>697</v>
      </c>
      <c r="B692" s="73" t="s">
        <v>697</v>
      </c>
    </row>
    <row r="693" spans="1:2" x14ac:dyDescent="0.2">
      <c r="A693" s="73" t="s">
        <v>698</v>
      </c>
      <c r="B693" s="73" t="s">
        <v>698</v>
      </c>
    </row>
    <row r="694" spans="1:2" x14ac:dyDescent="0.2">
      <c r="A694" s="73" t="s">
        <v>699</v>
      </c>
      <c r="B694" s="73" t="s">
        <v>699</v>
      </c>
    </row>
    <row r="695" spans="1:2" x14ac:dyDescent="0.2">
      <c r="A695" s="73" t="s">
        <v>700</v>
      </c>
      <c r="B695" s="73" t="s">
        <v>700</v>
      </c>
    </row>
    <row r="696" spans="1:2" x14ac:dyDescent="0.2">
      <c r="A696" s="73" t="s">
        <v>701</v>
      </c>
      <c r="B696" s="73" t="s">
        <v>701</v>
      </c>
    </row>
    <row r="697" spans="1:2" x14ac:dyDescent="0.2">
      <c r="A697" s="73" t="s">
        <v>702</v>
      </c>
      <c r="B697" s="73" t="s">
        <v>702</v>
      </c>
    </row>
    <row r="698" spans="1:2" x14ac:dyDescent="0.2">
      <c r="A698" s="73" t="s">
        <v>703</v>
      </c>
      <c r="B698" s="73" t="s">
        <v>703</v>
      </c>
    </row>
    <row r="699" spans="1:2" x14ac:dyDescent="0.2">
      <c r="A699" s="73" t="s">
        <v>704</v>
      </c>
      <c r="B699" s="73" t="s">
        <v>704</v>
      </c>
    </row>
    <row r="700" spans="1:2" x14ac:dyDescent="0.2">
      <c r="A700" s="73" t="s">
        <v>705</v>
      </c>
      <c r="B700" s="73" t="s">
        <v>705</v>
      </c>
    </row>
    <row r="701" spans="1:2" x14ac:dyDescent="0.2">
      <c r="A701" s="73" t="s">
        <v>706</v>
      </c>
      <c r="B701" s="73" t="s">
        <v>706</v>
      </c>
    </row>
    <row r="702" spans="1:2" x14ac:dyDescent="0.2">
      <c r="A702" s="73" t="s">
        <v>707</v>
      </c>
      <c r="B702" s="73" t="s">
        <v>707</v>
      </c>
    </row>
    <row r="703" spans="1:2" x14ac:dyDescent="0.2">
      <c r="A703" s="73" t="s">
        <v>708</v>
      </c>
      <c r="B703" s="73" t="s">
        <v>708</v>
      </c>
    </row>
    <row r="704" spans="1:2" x14ac:dyDescent="0.2">
      <c r="A704" s="73" t="s">
        <v>709</v>
      </c>
      <c r="B704" s="73" t="s">
        <v>709</v>
      </c>
    </row>
    <row r="705" spans="1:2" x14ac:dyDescent="0.2">
      <c r="A705" s="73" t="s">
        <v>710</v>
      </c>
      <c r="B705" s="73" t="s">
        <v>710</v>
      </c>
    </row>
    <row r="706" spans="1:2" x14ac:dyDescent="0.2">
      <c r="A706" s="73" t="s">
        <v>711</v>
      </c>
      <c r="B706" s="73" t="s">
        <v>711</v>
      </c>
    </row>
    <row r="707" spans="1:2" x14ac:dyDescent="0.2">
      <c r="A707" s="73" t="s">
        <v>712</v>
      </c>
      <c r="B707" s="73" t="s">
        <v>712</v>
      </c>
    </row>
    <row r="708" spans="1:2" x14ac:dyDescent="0.2">
      <c r="A708" s="73" t="s">
        <v>713</v>
      </c>
      <c r="B708" s="73" t="s">
        <v>713</v>
      </c>
    </row>
    <row r="709" spans="1:2" x14ac:dyDescent="0.2">
      <c r="A709" s="73" t="s">
        <v>714</v>
      </c>
      <c r="B709" s="73" t="s">
        <v>714</v>
      </c>
    </row>
    <row r="710" spans="1:2" x14ac:dyDescent="0.2">
      <c r="A710" s="73" t="s">
        <v>715</v>
      </c>
      <c r="B710" s="73" t="s">
        <v>715</v>
      </c>
    </row>
    <row r="711" spans="1:2" x14ac:dyDescent="0.2">
      <c r="A711" s="73" t="s">
        <v>716</v>
      </c>
      <c r="B711" s="73" t="s">
        <v>716</v>
      </c>
    </row>
    <row r="712" spans="1:2" x14ac:dyDescent="0.2">
      <c r="A712" s="73" t="s">
        <v>717</v>
      </c>
      <c r="B712" s="73" t="s">
        <v>717</v>
      </c>
    </row>
    <row r="713" spans="1:2" x14ac:dyDescent="0.2">
      <c r="A713" s="73" t="s">
        <v>718</v>
      </c>
      <c r="B713" s="73" t="s">
        <v>718</v>
      </c>
    </row>
    <row r="714" spans="1:2" x14ac:dyDescent="0.2">
      <c r="A714" s="73" t="s">
        <v>719</v>
      </c>
      <c r="B714" s="73" t="s">
        <v>719</v>
      </c>
    </row>
    <row r="715" spans="1:2" x14ac:dyDescent="0.2">
      <c r="A715" s="73" t="s">
        <v>720</v>
      </c>
      <c r="B715" s="73" t="s">
        <v>720</v>
      </c>
    </row>
    <row r="716" spans="1:2" x14ac:dyDescent="0.2">
      <c r="A716" s="73" t="s">
        <v>721</v>
      </c>
      <c r="B716" s="73" t="s">
        <v>721</v>
      </c>
    </row>
    <row r="717" spans="1:2" x14ac:dyDescent="0.2">
      <c r="A717" s="73" t="s">
        <v>722</v>
      </c>
      <c r="B717" s="73" t="s">
        <v>722</v>
      </c>
    </row>
    <row r="718" spans="1:2" x14ac:dyDescent="0.2">
      <c r="A718" s="73" t="s">
        <v>723</v>
      </c>
      <c r="B718" s="73" t="s">
        <v>723</v>
      </c>
    </row>
    <row r="719" spans="1:2" x14ac:dyDescent="0.2">
      <c r="A719" s="73" t="s">
        <v>724</v>
      </c>
      <c r="B719" s="73" t="s">
        <v>724</v>
      </c>
    </row>
    <row r="720" spans="1:2" x14ac:dyDescent="0.2">
      <c r="A720" s="73" t="s">
        <v>725</v>
      </c>
      <c r="B720" s="73" t="s">
        <v>725</v>
      </c>
    </row>
    <row r="721" spans="1:2" x14ac:dyDescent="0.2">
      <c r="A721" s="73" t="s">
        <v>726</v>
      </c>
      <c r="B721" s="73" t="s">
        <v>726</v>
      </c>
    </row>
    <row r="722" spans="1:2" x14ac:dyDescent="0.2">
      <c r="A722" s="73" t="s">
        <v>727</v>
      </c>
      <c r="B722" s="73" t="s">
        <v>727</v>
      </c>
    </row>
    <row r="723" spans="1:2" x14ac:dyDescent="0.2">
      <c r="A723" s="73" t="s">
        <v>728</v>
      </c>
      <c r="B723" s="73" t="s">
        <v>728</v>
      </c>
    </row>
    <row r="724" spans="1:2" x14ac:dyDescent="0.2">
      <c r="A724" s="73" t="s">
        <v>729</v>
      </c>
      <c r="B724" s="73" t="s">
        <v>729</v>
      </c>
    </row>
    <row r="725" spans="1:2" x14ac:dyDescent="0.2">
      <c r="A725" s="73" t="s">
        <v>730</v>
      </c>
      <c r="B725" s="73" t="s">
        <v>730</v>
      </c>
    </row>
    <row r="726" spans="1:2" x14ac:dyDescent="0.2">
      <c r="A726" s="73" t="s">
        <v>731</v>
      </c>
      <c r="B726" s="73" t="s">
        <v>731</v>
      </c>
    </row>
    <row r="727" spans="1:2" x14ac:dyDescent="0.2">
      <c r="A727" s="73" t="s">
        <v>732</v>
      </c>
      <c r="B727" s="73" t="s">
        <v>732</v>
      </c>
    </row>
    <row r="728" spans="1:2" x14ac:dyDescent="0.2">
      <c r="A728" s="73" t="s">
        <v>733</v>
      </c>
      <c r="B728" s="73" t="s">
        <v>733</v>
      </c>
    </row>
    <row r="729" spans="1:2" x14ac:dyDescent="0.2">
      <c r="A729" s="73" t="s">
        <v>734</v>
      </c>
      <c r="B729" s="73" t="s">
        <v>734</v>
      </c>
    </row>
    <row r="730" spans="1:2" x14ac:dyDescent="0.2">
      <c r="A730" s="73" t="s">
        <v>735</v>
      </c>
      <c r="B730" s="73" t="s">
        <v>735</v>
      </c>
    </row>
    <row r="731" spans="1:2" x14ac:dyDescent="0.2">
      <c r="A731" s="73" t="s">
        <v>736</v>
      </c>
      <c r="B731" s="73" t="s">
        <v>736</v>
      </c>
    </row>
    <row r="732" spans="1:2" x14ac:dyDescent="0.2">
      <c r="A732" s="73" t="s">
        <v>737</v>
      </c>
      <c r="B732" s="73" t="s">
        <v>737</v>
      </c>
    </row>
    <row r="733" spans="1:2" x14ac:dyDescent="0.2">
      <c r="A733" s="73" t="s">
        <v>738</v>
      </c>
      <c r="B733" s="73" t="s">
        <v>738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11</vt:i4>
      </vt:variant>
      <vt:variant>
        <vt:lpstr>Plages nommées</vt:lpstr>
      </vt:variant>
      <vt:variant>
        <vt:i4>12</vt:i4>
      </vt:variant>
    </vt:vector>
  </HeadingPairs>
  <TitlesOfParts>
    <vt:vector size="23" baseType="lpstr">
      <vt:lpstr>Application Form</vt:lpstr>
      <vt:lpstr>Application Form China</vt:lpstr>
      <vt:lpstr>IATF</vt:lpstr>
      <vt:lpstr>EN 9100</vt:lpstr>
      <vt:lpstr>IRIS</vt:lpstr>
      <vt:lpstr>ISO 14001-45001</vt:lpstr>
      <vt:lpstr>ISO 50001</vt:lpstr>
      <vt:lpstr>ISO 13485</vt:lpstr>
      <vt:lpstr>Feuil3</vt:lpstr>
      <vt:lpstr>ISO 19443</vt:lpstr>
      <vt:lpstr>Feuil2</vt:lpstr>
      <vt:lpstr>'Application Form'!CaseACocher3</vt:lpstr>
      <vt:lpstr>'Application Form China'!CaseACocher3</vt:lpstr>
      <vt:lpstr>'Application Form'!CaseACocher7</vt:lpstr>
      <vt:lpstr>'Application Form China'!CaseACocher7</vt:lpstr>
      <vt:lpstr>'Application Form'!Texte64</vt:lpstr>
      <vt:lpstr>'Application Form China'!Texte64</vt:lpstr>
      <vt:lpstr>'Application Form'!Texte70</vt:lpstr>
      <vt:lpstr>'Application Form China'!Texte70</vt:lpstr>
      <vt:lpstr>'Application Form'!Zone_d_impression</vt:lpstr>
      <vt:lpstr>IRIS!Zone_d_impression</vt:lpstr>
      <vt:lpstr>'ISO 14001-45001'!Zone_d_impression</vt:lpstr>
      <vt:lpstr>'ISO 19443'!Zone_d_impression</vt:lpstr>
    </vt:vector>
  </TitlesOfParts>
  <Company>AFNOR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Pascal THOMAS</dc:creator>
  <cp:lastModifiedBy>usradm</cp:lastModifiedBy>
  <cp:lastPrinted>2022-03-16T18:20:10Z</cp:lastPrinted>
  <dcterms:created xsi:type="dcterms:W3CDTF">2008-06-23T14:57:46Z</dcterms:created>
  <dcterms:modified xsi:type="dcterms:W3CDTF">2022-03-29T08:47:57Z</dcterms:modified>
</cp:coreProperties>
</file>